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F252" i="1" s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J214" i="1" s="1"/>
  <c r="I213" i="1"/>
  <c r="I214" i="1" s="1"/>
  <c r="H213" i="1"/>
  <c r="H214" i="1" s="1"/>
  <c r="F213" i="1"/>
  <c r="F214" i="1" s="1"/>
  <c r="G212" i="1"/>
  <c r="G213" i="1" s="1"/>
  <c r="G214" i="1" s="1"/>
  <c r="B204" i="1"/>
  <c r="A204" i="1"/>
  <c r="L203" i="1"/>
  <c r="L214" i="1" s="1"/>
  <c r="K201" i="1"/>
  <c r="J201" i="1"/>
  <c r="I201" i="1"/>
  <c r="H201" i="1"/>
  <c r="G201" i="1"/>
  <c r="F201" i="1"/>
  <c r="G22" i="1" l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<sst xmlns="http://schemas.openxmlformats.org/spreadsheetml/2006/main" count="559" uniqueCount="87">
  <si>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</si>
  <si>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</si>
  <si>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</si>
  <si>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</si>
  <si>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</si>
  <si>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</si>
  <si>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</si>
  <si>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</si>
  <si>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</si>
  <si>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</si>
  <si>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</si>
  <si>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</si>
  <si>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</si>
  <si>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</si>
  <si>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</si>
  <si>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</si>
  <si>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</si>
  <si>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</si>
  <si>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</si>
  <si>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</si>
  <si>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</si>
  <si>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</si>
  <si>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</si>
  <si>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</si>
  <si>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</si>
  <si>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</si>
  <si>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</si>
  <si>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</si>
  <si>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</si>
  <si>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</si>
  <si>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</si>
  <si>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</si>
  <si>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</si>
  <si>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</si>
  <si>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</si>
  <si>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</si>
  <si>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</si>
  <si>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</si>
  <si>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</si>
  <si>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</si>
  <si>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</si>
  <si>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</si>
  <si>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</si>
  <si>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</si>
  <si>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</si>
  <si>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</si>
  <si>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</si>
  <si>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</si>
  <si>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</si>
  <si>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</si>
  <si>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</si>
  <si>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</si>
  <si>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</si>
  <si>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</si>
  <si>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</si>
  <si>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</si>
  <si>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</si>
  <si>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</si>
  <si>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</si>
  <si>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</si>
  <si>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</si>
  <si>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</si>
  <si>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</si>
  <si>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</si>
  <si>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</si>
  <si>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</si>
  <si>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</si>
  <si>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</si>
  <si>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</si>
  <si>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</si>
  <si>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</si>
  <si>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</si>
  <si>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</si>
  <si>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</si>
  <si>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</si>
  <si>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</si>
  <si>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</si>
  <si>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</si>
  <si>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</si>
  <si>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</si>
  <si>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</si>
  <si>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</si>
  <si>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</si>
  <si>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</si>
  <si>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</si>
  <si>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</si>
  <si>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>12лет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</si>
</sst>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94" sqref="E3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86</v>
      </c>
      <c r="G3" s="2" t="s">
        <v>17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40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87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17.5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12.8</v>
      </c>
    </row>
    <row r="17" spans="1:12" ht="15" x14ac:dyDescent="0.25">
      <c r="A17" s="23"/>
      <c r="B17" s="15"/>
      <c r="C17" s="11"/>
      <c r="D17" s="7" t="s">
        <v>27</v>
      </c>
      <c r="E17" s="52" t="s">
        <v>64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61.8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109.6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196.6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14</v>
      </c>
    </row>
    <row r="26" spans="1:12" ht="15.75" thickBot="1" x14ac:dyDescent="0.3">
      <c r="A26" s="14"/>
      <c r="B26" s="15"/>
      <c r="C26" s="11"/>
      <c r="D26" s="6"/>
      <c r="E26" s="39" t="s">
        <v>67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20</v>
      </c>
      <c r="E27" s="48" t="s">
        <v>68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65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66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126.5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69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70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86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7.3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136.1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262.60000000000002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71</v>
      </c>
      <c r="F44" s="82" t="s">
        <v>72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165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13.5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110</v>
      </c>
    </row>
    <row r="55" spans="1:12" ht="15" x14ac:dyDescent="0.25">
      <c r="A55" s="23"/>
      <c r="B55" s="15"/>
      <c r="C55" s="11"/>
      <c r="D55" s="7" t="s">
        <v>27</v>
      </c>
      <c r="E55" s="80" t="s">
        <v>77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16.5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162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327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14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20</v>
      </c>
    </row>
    <row r="65" spans="1:12" ht="15" x14ac:dyDescent="0.25">
      <c r="A65" s="23"/>
      <c r="B65" s="15"/>
      <c r="C65" s="11"/>
      <c r="D65" s="7" t="s">
        <v>20</v>
      </c>
      <c r="E65" s="80" t="s">
        <v>73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65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66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115.5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21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12.8</v>
      </c>
    </row>
    <row r="74" spans="1:12" ht="15" x14ac:dyDescent="0.25">
      <c r="A74" s="23"/>
      <c r="B74" s="15"/>
      <c r="C74" s="11"/>
      <c r="D74" s="7" t="s">
        <v>27</v>
      </c>
      <c r="E74" s="52" t="s">
        <v>64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61.8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117.6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233.1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74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40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12.7</v>
      </c>
    </row>
    <row r="92" spans="1:12" ht="15" x14ac:dyDescent="0.25">
      <c r="A92" s="23"/>
      <c r="B92" s="15"/>
      <c r="C92" s="11"/>
      <c r="D92" s="7" t="s">
        <v>26</v>
      </c>
      <c r="E92" s="80" t="s">
        <v>75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98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20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4.2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140.89999999999998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238.89999999999998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76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90.8</v>
      </c>
    </row>
    <row r="102" spans="1:12" ht="15" x14ac:dyDescent="0.25">
      <c r="A102" s="23"/>
      <c r="B102" s="15"/>
      <c r="C102" s="11"/>
      <c r="D102" s="6"/>
      <c r="E102" s="80" t="s">
        <v>77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16.5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5.5</v>
      </c>
    </row>
    <row r="104" spans="1:12" ht="15" x14ac:dyDescent="0.25">
      <c r="A104" s="23"/>
      <c r="B104" s="15"/>
      <c r="C104" s="11"/>
      <c r="D104" s="7" t="s">
        <v>21</v>
      </c>
      <c r="E104" s="52" t="s">
        <v>65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66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118.3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78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10.8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20</v>
      </c>
    </row>
    <row r="112" spans="1:12" ht="15" x14ac:dyDescent="0.25">
      <c r="A112" s="23"/>
      <c r="B112" s="15"/>
      <c r="C112" s="11"/>
      <c r="D112" s="7" t="s">
        <v>27</v>
      </c>
      <c r="E112" s="80" t="s">
        <v>73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64.5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7.3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108.6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226.89999999999998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79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20</v>
      </c>
      <c r="E122" s="80" t="s">
        <v>80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40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101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12.8</v>
      </c>
    </row>
    <row r="131" spans="1:12" ht="15" x14ac:dyDescent="0.25">
      <c r="A131" s="14"/>
      <c r="B131" s="15"/>
      <c r="C131" s="11"/>
      <c r="D131" s="7" t="s">
        <v>27</v>
      </c>
      <c r="E131" s="80" t="s">
        <v>81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80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5.5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138.1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239.1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14</v>
      </c>
    </row>
    <row r="140" spans="1:12" ht="15.75" thickBot="1" x14ac:dyDescent="0.3">
      <c r="A140" s="23"/>
      <c r="B140" s="15"/>
      <c r="C140" s="11"/>
      <c r="D140" s="6"/>
      <c r="E140" s="80" t="s">
        <v>82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80.5</v>
      </c>
    </row>
    <row r="141" spans="1:12" ht="15" x14ac:dyDescent="0.25">
      <c r="A141" s="23"/>
      <c r="B141" s="15"/>
      <c r="C141" s="11"/>
      <c r="D141" s="7" t="s">
        <v>20</v>
      </c>
      <c r="E141" s="48" t="s">
        <v>68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65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66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115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69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70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86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7.3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136.1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251.1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83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24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3.2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73.900000000000006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17.5</v>
      </c>
    </row>
    <row r="168" spans="1:12" ht="15" x14ac:dyDescent="0.25">
      <c r="A168" s="23"/>
      <c r="B168" s="15"/>
      <c r="C168" s="11"/>
      <c r="D168" s="7" t="s">
        <v>26</v>
      </c>
      <c r="E168" s="80" t="s">
        <v>84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29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90.8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154.80000000000001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228.70000000000002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70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86</v>
      </c>
    </row>
    <row r="179" spans="1:12" ht="15" x14ac:dyDescent="0.25">
      <c r="A179" s="23"/>
      <c r="B179" s="15"/>
      <c r="C179" s="11"/>
      <c r="D179" s="7" t="s">
        <v>20</v>
      </c>
      <c r="E179" s="80" t="s">
        <v>85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4.2</v>
      </c>
    </row>
    <row r="180" spans="1:12" ht="15" x14ac:dyDescent="0.25">
      <c r="A180" s="23"/>
      <c r="B180" s="15"/>
      <c r="C180" s="11"/>
      <c r="D180" s="7" t="s">
        <v>21</v>
      </c>
      <c r="E180" s="52" t="s">
        <v>65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66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115.7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14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21</v>
      </c>
    </row>
    <row r="187" spans="1:12" ht="15" x14ac:dyDescent="0.25">
      <c r="A187" s="23"/>
      <c r="B187" s="15"/>
      <c r="C187" s="11"/>
      <c r="D187" s="7" t="s">
        <v>26</v>
      </c>
      <c r="E187" s="80" t="s">
        <v>82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80.5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5.5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127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242.7</v>
      </c>
    </row>
    <row r="196" spans="1:12" ht="12.75" customHeight="1" x14ac:dyDescent="0.25">
      <c r="A196" s="20">
        <v>1</v>
      </c>
      <c r="B196" s="21">
        <v>11</v>
      </c>
      <c r="C196" s="22" t="s">
        <v>18</v>
      </c>
      <c r="D196" s="5" t="s">
        <v>19</v>
      </c>
      <c r="E196" s="48" t="s">
        <v>37</v>
      </c>
      <c r="F196" s="49">
        <v>200</v>
      </c>
      <c r="G196" s="50">
        <v>12</v>
      </c>
      <c r="H196" s="49">
        <v>10</v>
      </c>
      <c r="I196" s="49">
        <v>36</v>
      </c>
      <c r="J196" s="49">
        <v>296</v>
      </c>
      <c r="K196" s="51">
        <v>226</v>
      </c>
      <c r="L196" s="37">
        <v>28.5</v>
      </c>
    </row>
    <row r="197" spans="1:12" ht="15" x14ac:dyDescent="0.25">
      <c r="A197" s="23"/>
      <c r="B197" s="15"/>
      <c r="C197" s="11"/>
      <c r="D197" s="6"/>
      <c r="E197" s="52" t="s">
        <v>38</v>
      </c>
      <c r="F197" s="53">
        <v>200</v>
      </c>
      <c r="G197" s="54">
        <v>0</v>
      </c>
      <c r="H197" s="53">
        <v>3</v>
      </c>
      <c r="I197" s="53">
        <v>11</v>
      </c>
      <c r="J197" s="53">
        <v>145</v>
      </c>
      <c r="K197" s="55">
        <v>457</v>
      </c>
      <c r="L197" s="40">
        <v>16</v>
      </c>
    </row>
    <row r="198" spans="1:12" ht="15" x14ac:dyDescent="0.25">
      <c r="A198" s="23"/>
      <c r="B198" s="15"/>
      <c r="C198" s="11"/>
      <c r="D198" s="7" t="s">
        <v>20</v>
      </c>
      <c r="E198" s="52" t="s">
        <v>39</v>
      </c>
      <c r="F198" s="53">
        <v>125</v>
      </c>
      <c r="G198" s="54">
        <v>5</v>
      </c>
      <c r="H198" s="53">
        <v>3</v>
      </c>
      <c r="I198" s="53">
        <v>27</v>
      </c>
      <c r="J198" s="53">
        <v>68</v>
      </c>
      <c r="K198" s="55">
        <v>77</v>
      </c>
      <c r="L198" s="40">
        <v>40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56"/>
      <c r="F200" s="57"/>
      <c r="G200" s="58"/>
      <c r="H200" s="57"/>
      <c r="I200" s="57"/>
      <c r="J200" s="57"/>
      <c r="K200" s="59"/>
      <c r="L200" s="40"/>
    </row>
    <row r="201" spans="1:12" ht="15" x14ac:dyDescent="0.25">
      <c r="A201" s="23"/>
      <c r="B201" s="15"/>
      <c r="C201" s="11"/>
      <c r="D201" s="6"/>
      <c r="E201" s="48"/>
      <c r="F201" s="60">
        <f t="shared" ref="F201:K201" si="94">SUM(F196:F200)</f>
        <v>565</v>
      </c>
      <c r="G201" s="61">
        <f t="shared" si="94"/>
        <v>18.7</v>
      </c>
      <c r="H201" s="60">
        <f t="shared" si="94"/>
        <v>16</v>
      </c>
      <c r="I201" s="60">
        <f t="shared" si="94"/>
        <v>93.2</v>
      </c>
      <c r="J201" s="60">
        <f t="shared" si="94"/>
        <v>612</v>
      </c>
      <c r="K201" s="62">
        <f t="shared" si="94"/>
        <v>760</v>
      </c>
      <c r="L201" s="40"/>
    </row>
    <row r="202" spans="1:12" ht="15" x14ac:dyDescent="0.25">
      <c r="A202" s="23"/>
      <c r="B202" s="15"/>
      <c r="C202" s="11"/>
      <c r="D202" s="6"/>
      <c r="E202" s="52"/>
      <c r="F202" s="53"/>
      <c r="G202" s="54"/>
      <c r="H202" s="53"/>
      <c r="I202" s="53"/>
      <c r="J202" s="53"/>
      <c r="K202" s="55"/>
      <c r="L202" s="40"/>
    </row>
    <row r="203" spans="1:12" ht="15.75" thickBot="1" x14ac:dyDescent="0.3">
      <c r="A203" s="24"/>
      <c r="B203" s="17"/>
      <c r="C203" s="8"/>
      <c r="D203" s="18" t="s">
        <v>31</v>
      </c>
      <c r="E203" s="56"/>
      <c r="F203" s="57"/>
      <c r="G203" s="58"/>
      <c r="H203" s="57"/>
      <c r="I203" s="57"/>
      <c r="J203" s="57"/>
      <c r="K203" s="59"/>
      <c r="L203" s="19">
        <f t="shared" ref="L203" si="95">SUM(L196:L202)</f>
        <v>87</v>
      </c>
    </row>
    <row r="204" spans="1:12" ht="15" x14ac:dyDescent="0.25">
      <c r="A204" s="26">
        <f>A196</f>
        <v>1</v>
      </c>
      <c r="B204" s="13">
        <f>B196</f>
        <v>11</v>
      </c>
      <c r="C204" s="10" t="s">
        <v>23</v>
      </c>
      <c r="D204" s="7" t="s">
        <v>24</v>
      </c>
      <c r="E204" s="63"/>
      <c r="F204" s="64"/>
      <c r="G204" s="65"/>
      <c r="H204" s="64"/>
      <c r="I204" s="64"/>
      <c r="J204" s="64"/>
      <c r="K204" s="66"/>
      <c r="L204" s="40"/>
    </row>
    <row r="205" spans="1:12" ht="15" x14ac:dyDescent="0.25">
      <c r="A205" s="23"/>
      <c r="B205" s="15"/>
      <c r="C205" s="11"/>
      <c r="D205" s="7" t="s">
        <v>25</v>
      </c>
      <c r="E205" s="52" t="s">
        <v>41</v>
      </c>
      <c r="F205" s="53">
        <v>250</v>
      </c>
      <c r="G205" s="54">
        <v>2</v>
      </c>
      <c r="H205" s="53">
        <v>3</v>
      </c>
      <c r="I205" s="53">
        <v>9</v>
      </c>
      <c r="J205" s="53">
        <v>88</v>
      </c>
      <c r="K205" s="55">
        <v>104</v>
      </c>
      <c r="L205" s="40">
        <v>17.5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12.8</v>
      </c>
    </row>
    <row r="207" spans="1:12" ht="15" x14ac:dyDescent="0.25">
      <c r="A207" s="23"/>
      <c r="B207" s="15"/>
      <c r="C207" s="11"/>
      <c r="D207" s="7" t="s">
        <v>27</v>
      </c>
      <c r="E207" s="52" t="s">
        <v>64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61.8</v>
      </c>
    </row>
    <row r="208" spans="1:12" ht="15" x14ac:dyDescent="0.25">
      <c r="A208" s="23"/>
      <c r="B208" s="15"/>
      <c r="C208" s="11"/>
      <c r="D208" s="7" t="s">
        <v>28</v>
      </c>
      <c r="E208" s="52" t="s">
        <v>43</v>
      </c>
      <c r="F208" s="53">
        <v>200</v>
      </c>
      <c r="G208" s="54">
        <v>0</v>
      </c>
      <c r="H208" s="53">
        <v>0</v>
      </c>
      <c r="I208" s="53">
        <v>23</v>
      </c>
      <c r="J208" s="53">
        <v>90</v>
      </c>
      <c r="K208" s="55">
        <v>507</v>
      </c>
      <c r="L208" s="40">
        <v>11.5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67"/>
      <c r="F211" s="68"/>
      <c r="G211" s="69"/>
      <c r="H211" s="68"/>
      <c r="I211" s="68"/>
      <c r="J211" s="68"/>
      <c r="K211" s="70"/>
      <c r="L211" s="40"/>
    </row>
    <row r="212" spans="1:12" ht="15.75" thickBot="1" x14ac:dyDescent="0.3">
      <c r="A212" s="23"/>
      <c r="B212" s="15"/>
      <c r="C212" s="11"/>
      <c r="D212" s="6"/>
      <c r="E212" s="71"/>
      <c r="F212" s="72">
        <v>780</v>
      </c>
      <c r="G212" s="73">
        <f>SUM(G205:G211)</f>
        <v>30</v>
      </c>
      <c r="H212" s="72">
        <v>758</v>
      </c>
      <c r="I212" s="72">
        <v>24</v>
      </c>
      <c r="J212" s="72">
        <v>22</v>
      </c>
      <c r="K212" s="74">
        <v>100</v>
      </c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1610</v>
      </c>
      <c r="G213" s="19">
        <f t="shared" ref="G213:J213" si="96">SUM(G204:G212)</f>
        <v>60</v>
      </c>
      <c r="H213" s="19">
        <f t="shared" si="96"/>
        <v>781.9</v>
      </c>
      <c r="I213" s="19">
        <f t="shared" si="96"/>
        <v>136.69999999999999</v>
      </c>
      <c r="J213" s="19">
        <f t="shared" si="96"/>
        <v>869.2</v>
      </c>
      <c r="K213" s="25"/>
      <c r="L213" s="19">
        <f t="shared" ref="L213" si="97">SUM(L204:L212)</f>
        <v>109.6</v>
      </c>
    </row>
    <row r="214" spans="1:12" ht="15.75" customHeight="1" thickBot="1" x14ac:dyDescent="0.25">
      <c r="A214" s="27">
        <f>A196</f>
        <v>1</v>
      </c>
      <c r="B214" s="28">
        <f>B196</f>
        <v>11</v>
      </c>
      <c r="C214" s="83" t="s">
        <v>4</v>
      </c>
      <c r="D214" s="84"/>
      <c r="E214" s="29"/>
      <c r="F214" s="30">
        <f>F203+F213</f>
        <v>1610</v>
      </c>
      <c r="G214" s="30">
        <f t="shared" ref="G214:J214" si="98">G203+G213</f>
        <v>60</v>
      </c>
      <c r="H214" s="30">
        <f t="shared" si="98"/>
        <v>781.9</v>
      </c>
      <c r="I214" s="30">
        <f t="shared" si="98"/>
        <v>136.69999999999999</v>
      </c>
      <c r="J214" s="30">
        <f t="shared" si="98"/>
        <v>869.2</v>
      </c>
      <c r="K214" s="30"/>
      <c r="L214" s="30">
        <f t="shared" ref="L214" si="99">L203+L213</f>
        <v>196.6</v>
      </c>
    </row>
    <row r="215" spans="1:12" ht="15" x14ac:dyDescent="0.25">
      <c r="A215" s="14">
        <v>1</v>
      </c>
      <c r="B215" s="15">
        <v>12</v>
      </c>
      <c r="C215" s="22" t="s">
        <v>18</v>
      </c>
      <c r="D215" s="5" t="s">
        <v>19</v>
      </c>
      <c r="E215" s="36" t="s">
        <v>61</v>
      </c>
      <c r="F215" s="37">
        <v>60</v>
      </c>
      <c r="G215" s="37">
        <v>0.5</v>
      </c>
      <c r="H215" s="37">
        <v>1.6</v>
      </c>
      <c r="I215" s="37">
        <v>2.1</v>
      </c>
      <c r="J215" s="37">
        <v>47.3</v>
      </c>
      <c r="K215" s="38"/>
      <c r="L215" s="37">
        <v>14</v>
      </c>
    </row>
    <row r="216" spans="1:12" ht="15.75" thickBot="1" x14ac:dyDescent="0.3">
      <c r="A216" s="14"/>
      <c r="B216" s="15"/>
      <c r="C216" s="11"/>
      <c r="D216" s="6"/>
      <c r="E216" s="39" t="s">
        <v>67</v>
      </c>
      <c r="F216" s="40">
        <v>200</v>
      </c>
      <c r="G216" s="40">
        <v>19.3</v>
      </c>
      <c r="H216" s="40">
        <v>22.1</v>
      </c>
      <c r="I216" s="40">
        <v>44.6</v>
      </c>
      <c r="J216" s="40">
        <v>334.5</v>
      </c>
      <c r="K216" s="41">
        <v>376</v>
      </c>
      <c r="L216" s="40">
        <v>92</v>
      </c>
    </row>
    <row r="217" spans="1:12" ht="15" x14ac:dyDescent="0.25">
      <c r="A217" s="14"/>
      <c r="B217" s="15"/>
      <c r="C217" s="11"/>
      <c r="D217" s="7" t="s">
        <v>20</v>
      </c>
      <c r="E217" s="48" t="s">
        <v>68</v>
      </c>
      <c r="F217" s="40">
        <v>200</v>
      </c>
      <c r="G217" s="40">
        <v>0.3</v>
      </c>
      <c r="H217" s="40">
        <v>0.2</v>
      </c>
      <c r="I217" s="40">
        <v>14.2</v>
      </c>
      <c r="J217" s="40">
        <v>60</v>
      </c>
      <c r="K217" s="41">
        <v>487</v>
      </c>
      <c r="L217" s="40">
        <v>15</v>
      </c>
    </row>
    <row r="218" spans="1:12" ht="15" x14ac:dyDescent="0.25">
      <c r="A218" s="14"/>
      <c r="B218" s="15"/>
      <c r="C218" s="11"/>
      <c r="D218" s="7" t="s">
        <v>21</v>
      </c>
      <c r="E218" s="52" t="s">
        <v>65</v>
      </c>
      <c r="F218" s="40">
        <v>40</v>
      </c>
      <c r="G218" s="40">
        <v>1.7</v>
      </c>
      <c r="H218" s="40">
        <v>0</v>
      </c>
      <c r="I218" s="40">
        <v>19.2</v>
      </c>
      <c r="J218" s="40">
        <v>103</v>
      </c>
      <c r="K218" s="41"/>
      <c r="L218" s="40">
        <v>2.5</v>
      </c>
    </row>
    <row r="219" spans="1:12" ht="15" x14ac:dyDescent="0.25">
      <c r="A219" s="14"/>
      <c r="B219" s="15"/>
      <c r="C219" s="11"/>
      <c r="D219" s="7" t="s">
        <v>22</v>
      </c>
      <c r="E219" s="52" t="s">
        <v>66</v>
      </c>
      <c r="F219" s="40">
        <v>50</v>
      </c>
      <c r="G219" s="40">
        <v>3.9</v>
      </c>
      <c r="H219" s="40">
        <v>1.8</v>
      </c>
      <c r="I219" s="40">
        <v>15.3</v>
      </c>
      <c r="J219" s="40">
        <v>111</v>
      </c>
      <c r="K219" s="41"/>
      <c r="L219" s="40">
        <v>3</v>
      </c>
    </row>
    <row r="220" spans="1:12" ht="15" x14ac:dyDescent="0.25">
      <c r="A220" s="14"/>
      <c r="B220" s="15"/>
      <c r="C220" s="11"/>
      <c r="D220" s="6"/>
      <c r="E220" s="52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31</v>
      </c>
      <c r="E222" s="9"/>
      <c r="F222" s="77">
        <f>SUM(F215:F221)</f>
        <v>550</v>
      </c>
      <c r="G222" s="77">
        <f t="shared" ref="G222:J222" si="100">SUM(G215:G221)</f>
        <v>25.7</v>
      </c>
      <c r="H222" s="77">
        <f t="shared" si="100"/>
        <v>25.700000000000003</v>
      </c>
      <c r="I222" s="77">
        <f t="shared" si="100"/>
        <v>95.4</v>
      </c>
      <c r="J222" s="77">
        <f t="shared" si="100"/>
        <v>655.8</v>
      </c>
      <c r="K222" s="78"/>
      <c r="L222" s="77">
        <f t="shared" ref="L222" si="101">SUM(L215:L221)</f>
        <v>126.5</v>
      </c>
    </row>
    <row r="223" spans="1:12" ht="15" x14ac:dyDescent="0.25">
      <c r="A223" s="13">
        <f>A215</f>
        <v>1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25</v>
      </c>
      <c r="E224" s="52" t="s">
        <v>69</v>
      </c>
      <c r="F224" s="40">
        <v>250</v>
      </c>
      <c r="G224" s="40">
        <v>8.9</v>
      </c>
      <c r="H224" s="40">
        <v>10.9</v>
      </c>
      <c r="I224" s="40">
        <v>33.700000000000003</v>
      </c>
      <c r="J224" s="40">
        <v>93.8</v>
      </c>
      <c r="K224" s="41">
        <v>115</v>
      </c>
      <c r="L224" s="40">
        <v>16.8</v>
      </c>
    </row>
    <row r="225" spans="1:12" ht="15" x14ac:dyDescent="0.25">
      <c r="A225" s="14"/>
      <c r="B225" s="15"/>
      <c r="C225" s="11"/>
      <c r="D225" s="7" t="s">
        <v>26</v>
      </c>
      <c r="E225" s="52" t="s">
        <v>48</v>
      </c>
      <c r="F225" s="40">
        <v>180</v>
      </c>
      <c r="G225" s="40">
        <v>4.3</v>
      </c>
      <c r="H225" s="40">
        <v>10.1</v>
      </c>
      <c r="I225" s="40">
        <v>24.6</v>
      </c>
      <c r="J225" s="40">
        <v>191.3</v>
      </c>
      <c r="K225" s="41">
        <v>377</v>
      </c>
      <c r="L225" s="40">
        <v>20</v>
      </c>
    </row>
    <row r="226" spans="1:12" ht="15" x14ac:dyDescent="0.25">
      <c r="A226" s="14"/>
      <c r="B226" s="15"/>
      <c r="C226" s="11"/>
      <c r="D226" s="7" t="s">
        <v>27</v>
      </c>
      <c r="E226" s="52" t="s">
        <v>70</v>
      </c>
      <c r="F226" s="40">
        <v>100</v>
      </c>
      <c r="G226" s="40">
        <v>18.899999999999999</v>
      </c>
      <c r="H226" s="40">
        <v>13.1</v>
      </c>
      <c r="I226" s="40">
        <v>7.2</v>
      </c>
      <c r="J226" s="40">
        <v>274</v>
      </c>
      <c r="K226" s="41">
        <v>373</v>
      </c>
      <c r="L226" s="40">
        <v>86</v>
      </c>
    </row>
    <row r="227" spans="1:12" ht="15" x14ac:dyDescent="0.25">
      <c r="A227" s="14"/>
      <c r="B227" s="15"/>
      <c r="C227" s="11"/>
      <c r="D227" s="7" t="s">
        <v>28</v>
      </c>
      <c r="E227" s="52" t="s">
        <v>49</v>
      </c>
      <c r="F227" s="40">
        <v>200</v>
      </c>
      <c r="G227" s="40">
        <v>0</v>
      </c>
      <c r="H227" s="40">
        <v>0</v>
      </c>
      <c r="I227" s="40">
        <v>20</v>
      </c>
      <c r="J227" s="40">
        <v>74</v>
      </c>
      <c r="K227" s="41">
        <v>496</v>
      </c>
      <c r="L227" s="40">
        <v>7.3</v>
      </c>
    </row>
    <row r="228" spans="1:12" ht="15" x14ac:dyDescent="0.25">
      <c r="A228" s="14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14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31</v>
      </c>
      <c r="E232" s="9"/>
      <c r="F232" s="77">
        <f>SUM(F223:F231)</f>
        <v>830</v>
      </c>
      <c r="G232" s="77">
        <f t="shared" ref="G232:J232" si="102">SUM(G223:G231)</f>
        <v>38.29999999999999</v>
      </c>
      <c r="H232" s="77">
        <f t="shared" si="102"/>
        <v>35.9</v>
      </c>
      <c r="I232" s="77">
        <f t="shared" si="102"/>
        <v>122.1</v>
      </c>
      <c r="J232" s="77">
        <f t="shared" si="102"/>
        <v>843.1</v>
      </c>
      <c r="K232" s="78"/>
      <c r="L232" s="77">
        <f t="shared" ref="L232" si="103">SUM(L223:L231)</f>
        <v>136.1</v>
      </c>
    </row>
    <row r="233" spans="1:12" ht="15.75" customHeight="1" thickBot="1" x14ac:dyDescent="0.25">
      <c r="A233" s="31">
        <f>A215</f>
        <v>1</v>
      </c>
      <c r="B233" s="31">
        <f>B215</f>
        <v>12</v>
      </c>
      <c r="C233" s="83" t="s">
        <v>4</v>
      </c>
      <c r="D233" s="84"/>
      <c r="E233" s="29"/>
      <c r="F233" s="30">
        <f>F222+F232</f>
        <v>1380</v>
      </c>
      <c r="G233" s="30">
        <f t="shared" ref="G233:J233" si="104">G222+G232</f>
        <v>63.999999999999986</v>
      </c>
      <c r="H233" s="30">
        <f t="shared" si="104"/>
        <v>61.6</v>
      </c>
      <c r="I233" s="30">
        <f t="shared" si="104"/>
        <v>217.5</v>
      </c>
      <c r="J233" s="30">
        <f t="shared" si="104"/>
        <v>1498.9</v>
      </c>
      <c r="K233" s="30"/>
      <c r="L233" s="30">
        <f t="shared" ref="L233" si="105">L222+L232</f>
        <v>262.60000000000002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79" t="s">
        <v>71</v>
      </c>
      <c r="F234" s="82" t="s">
        <v>72</v>
      </c>
      <c r="G234" s="37">
        <v>25.6</v>
      </c>
      <c r="H234" s="37">
        <v>19.2</v>
      </c>
      <c r="I234" s="37">
        <v>36.4</v>
      </c>
      <c r="J234" s="37">
        <v>418.7</v>
      </c>
      <c r="K234" s="38">
        <v>282</v>
      </c>
      <c r="L234" s="37">
        <v>145</v>
      </c>
    </row>
    <row r="235" spans="1:12" ht="15" x14ac:dyDescent="0.25">
      <c r="A235" s="23"/>
      <c r="B235" s="15"/>
      <c r="C235" s="11"/>
      <c r="D235" s="6"/>
      <c r="E235" s="52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7" t="s">
        <v>20</v>
      </c>
      <c r="E236" s="80" t="s">
        <v>46</v>
      </c>
      <c r="F236" s="40">
        <v>200</v>
      </c>
      <c r="G236" s="40">
        <v>3.3</v>
      </c>
      <c r="H236" s="40">
        <v>4.5999999999999996</v>
      </c>
      <c r="I236" s="40">
        <v>14.4</v>
      </c>
      <c r="J236" s="40">
        <v>106.4</v>
      </c>
      <c r="K236" s="41">
        <v>465</v>
      </c>
      <c r="L236" s="40">
        <v>17.5</v>
      </c>
    </row>
    <row r="237" spans="1:12" ht="15" x14ac:dyDescent="0.25">
      <c r="A237" s="23"/>
      <c r="B237" s="15"/>
      <c r="C237" s="11"/>
      <c r="D237" s="7" t="s">
        <v>21</v>
      </c>
      <c r="E237" s="52" t="s">
        <v>40</v>
      </c>
      <c r="F237" s="53">
        <v>40</v>
      </c>
      <c r="G237" s="54">
        <v>1.7</v>
      </c>
      <c r="H237" s="53">
        <v>0</v>
      </c>
      <c r="I237" s="53">
        <v>19.2</v>
      </c>
      <c r="J237" s="53">
        <v>103</v>
      </c>
      <c r="K237" s="55"/>
      <c r="L237" s="40">
        <v>2.5</v>
      </c>
    </row>
    <row r="238" spans="1:12" ht="15.75" thickBot="1" x14ac:dyDescent="0.3">
      <c r="A238" s="23"/>
      <c r="B238" s="15"/>
      <c r="C238" s="11"/>
      <c r="D238" s="7" t="s">
        <v>22</v>
      </c>
      <c r="E238" s="81" t="s">
        <v>57</v>
      </c>
      <c r="F238" s="40">
        <v>200</v>
      </c>
      <c r="G238" s="40"/>
      <c r="H238" s="40"/>
      <c r="I238" s="40"/>
      <c r="J238" s="40"/>
      <c r="K238" s="41"/>
      <c r="L238" s="40"/>
    </row>
    <row r="239" spans="1:12" ht="15" x14ac:dyDescent="0.25">
      <c r="A239" s="23"/>
      <c r="B239" s="15"/>
      <c r="C239" s="11"/>
      <c r="D239" s="6"/>
      <c r="E239" s="75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v>700</v>
      </c>
      <c r="G241" s="19">
        <f t="shared" ref="G241:J241" si="106">SUM(G234:G240)</f>
        <v>30.6</v>
      </c>
      <c r="H241" s="19">
        <f t="shared" si="106"/>
        <v>23.799999999999997</v>
      </c>
      <c r="I241" s="19">
        <f t="shared" si="106"/>
        <v>70</v>
      </c>
      <c r="J241" s="19">
        <f t="shared" si="106"/>
        <v>628.1</v>
      </c>
      <c r="K241" s="25"/>
      <c r="L241" s="19">
        <f t="shared" ref="L241" si="107">SUM(L234:L240)</f>
        <v>165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52" t="s">
        <v>54</v>
      </c>
      <c r="F243" s="40">
        <v>250</v>
      </c>
      <c r="G243" s="40">
        <v>2</v>
      </c>
      <c r="H243" s="40">
        <v>5</v>
      </c>
      <c r="I243" s="40">
        <v>13</v>
      </c>
      <c r="J243" s="40">
        <v>133</v>
      </c>
      <c r="K243" s="41">
        <v>95</v>
      </c>
      <c r="L243" s="40">
        <v>13.5</v>
      </c>
    </row>
    <row r="244" spans="1:12" ht="15" x14ac:dyDescent="0.25">
      <c r="A244" s="23"/>
      <c r="B244" s="15"/>
      <c r="C244" s="11"/>
      <c r="D244" s="7" t="s">
        <v>26</v>
      </c>
      <c r="E244" s="52" t="s">
        <v>55</v>
      </c>
      <c r="F244" s="40">
        <v>100</v>
      </c>
      <c r="G244" s="40">
        <v>16</v>
      </c>
      <c r="H244" s="40">
        <v>15</v>
      </c>
      <c r="I244" s="40">
        <v>11</v>
      </c>
      <c r="J244" s="40">
        <v>258</v>
      </c>
      <c r="K244" s="41">
        <v>348</v>
      </c>
      <c r="L244" s="40">
        <v>110</v>
      </c>
    </row>
    <row r="245" spans="1:12" ht="15" x14ac:dyDescent="0.25">
      <c r="A245" s="23"/>
      <c r="B245" s="15"/>
      <c r="C245" s="11"/>
      <c r="D245" s="7" t="s">
        <v>27</v>
      </c>
      <c r="E245" s="80" t="s">
        <v>77</v>
      </c>
      <c r="F245" s="40">
        <v>180</v>
      </c>
      <c r="G245" s="40">
        <v>6.9</v>
      </c>
      <c r="H245" s="40">
        <v>3.5</v>
      </c>
      <c r="I245" s="40">
        <v>37.9</v>
      </c>
      <c r="J245" s="40">
        <v>262</v>
      </c>
      <c r="K245" s="41">
        <v>202</v>
      </c>
      <c r="L245" s="40">
        <v>16.5</v>
      </c>
    </row>
    <row r="246" spans="1:12" ht="15" x14ac:dyDescent="0.25">
      <c r="A246" s="23"/>
      <c r="B246" s="15"/>
      <c r="C246" s="11"/>
      <c r="D246" s="7" t="s">
        <v>28</v>
      </c>
      <c r="E246" s="52" t="s">
        <v>51</v>
      </c>
      <c r="F246" s="40">
        <v>200</v>
      </c>
      <c r="G246" s="40">
        <v>4</v>
      </c>
      <c r="H246" s="40">
        <v>3</v>
      </c>
      <c r="I246" s="40">
        <v>25</v>
      </c>
      <c r="J246" s="40">
        <v>145</v>
      </c>
      <c r="K246" s="41">
        <v>462</v>
      </c>
      <c r="L246" s="40">
        <v>16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830</v>
      </c>
      <c r="G251" s="19">
        <f t="shared" ref="G251:J251" si="108">SUM(G242:G250)</f>
        <v>35.1</v>
      </c>
      <c r="H251" s="19">
        <f t="shared" si="108"/>
        <v>28.3</v>
      </c>
      <c r="I251" s="19">
        <f t="shared" si="108"/>
        <v>123.5</v>
      </c>
      <c r="J251" s="19">
        <f t="shared" si="108"/>
        <v>1008</v>
      </c>
      <c r="K251" s="25"/>
      <c r="L251" s="19">
        <f t="shared" ref="L251" si="109">SUM(L242:L250)</f>
        <v>162</v>
      </c>
    </row>
    <row r="252" spans="1:12" ht="15.75" customHeight="1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1530</v>
      </c>
      <c r="G252" s="30">
        <f t="shared" ref="G252:J252" si="110">G241+G251</f>
        <v>65.7</v>
      </c>
      <c r="H252" s="30">
        <f t="shared" si="110"/>
        <v>52.099999999999994</v>
      </c>
      <c r="I252" s="30">
        <f t="shared" si="110"/>
        <v>193.5</v>
      </c>
      <c r="J252" s="30">
        <f t="shared" si="110"/>
        <v>1636.1</v>
      </c>
      <c r="K252" s="30"/>
      <c r="L252" s="30">
        <f t="shared" ref="L252" si="111">L241+L251</f>
        <v>327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36" t="s">
        <v>61</v>
      </c>
      <c r="F253" s="37">
        <v>100</v>
      </c>
      <c r="G253" s="37">
        <v>0.9</v>
      </c>
      <c r="H253" s="37">
        <v>1.91</v>
      </c>
      <c r="I253" s="37">
        <v>2.4</v>
      </c>
      <c r="J253" s="37">
        <v>61.2</v>
      </c>
      <c r="K253" s="38"/>
      <c r="L253" s="37">
        <v>14</v>
      </c>
    </row>
    <row r="254" spans="1:12" ht="15" x14ac:dyDescent="0.25">
      <c r="A254" s="23"/>
      <c r="B254" s="15"/>
      <c r="C254" s="11"/>
      <c r="D254" s="6"/>
      <c r="E254" s="80" t="s">
        <v>50</v>
      </c>
      <c r="F254" s="40">
        <v>180</v>
      </c>
      <c r="G254" s="40">
        <v>6.7</v>
      </c>
      <c r="H254" s="40">
        <v>8.6</v>
      </c>
      <c r="I254" s="40">
        <v>32.6</v>
      </c>
      <c r="J254" s="40">
        <v>262</v>
      </c>
      <c r="K254" s="41">
        <v>462</v>
      </c>
      <c r="L254" s="40">
        <v>20</v>
      </c>
    </row>
    <row r="255" spans="1:12" ht="15" x14ac:dyDescent="0.25">
      <c r="A255" s="23"/>
      <c r="B255" s="15"/>
      <c r="C255" s="11"/>
      <c r="D255" s="7" t="s">
        <v>20</v>
      </c>
      <c r="E255" s="80" t="s">
        <v>73</v>
      </c>
      <c r="F255" s="40">
        <v>100</v>
      </c>
      <c r="G255" s="40">
        <v>4</v>
      </c>
      <c r="H255" s="40">
        <v>3</v>
      </c>
      <c r="I255" s="40">
        <v>0</v>
      </c>
      <c r="J255" s="40">
        <v>53</v>
      </c>
      <c r="K255" s="41">
        <v>77</v>
      </c>
      <c r="L255" s="40">
        <v>64.5</v>
      </c>
    </row>
    <row r="256" spans="1:12" ht="15" x14ac:dyDescent="0.25">
      <c r="A256" s="23"/>
      <c r="B256" s="15"/>
      <c r="C256" s="11"/>
      <c r="D256" s="7" t="s">
        <v>21</v>
      </c>
      <c r="E256" s="52" t="s">
        <v>43</v>
      </c>
      <c r="F256" s="53">
        <v>200</v>
      </c>
      <c r="G256" s="54">
        <v>0</v>
      </c>
      <c r="H256" s="53">
        <v>0</v>
      </c>
      <c r="I256" s="53">
        <v>23</v>
      </c>
      <c r="J256" s="53">
        <v>90</v>
      </c>
      <c r="K256" s="55">
        <v>507</v>
      </c>
      <c r="L256" s="40">
        <v>11.5</v>
      </c>
    </row>
    <row r="257" spans="1:12" ht="15" x14ac:dyDescent="0.25">
      <c r="A257" s="23"/>
      <c r="B257" s="15"/>
      <c r="C257" s="11"/>
      <c r="D257" s="7" t="s">
        <v>22</v>
      </c>
      <c r="E257" s="52" t="s">
        <v>65</v>
      </c>
      <c r="F257" s="40">
        <v>40</v>
      </c>
      <c r="G257" s="40">
        <v>1.7</v>
      </c>
      <c r="H257" s="40">
        <v>0</v>
      </c>
      <c r="I257" s="40">
        <v>19.2</v>
      </c>
      <c r="J257" s="40">
        <v>103</v>
      </c>
      <c r="K257" s="41"/>
      <c r="L257" s="40">
        <v>2.5</v>
      </c>
    </row>
    <row r="258" spans="1:12" ht="15" x14ac:dyDescent="0.25">
      <c r="A258" s="23"/>
      <c r="B258" s="15"/>
      <c r="C258" s="11"/>
      <c r="D258" s="6"/>
      <c r="E258" s="52" t="s">
        <v>66</v>
      </c>
      <c r="F258" s="40">
        <v>50</v>
      </c>
      <c r="G258" s="40">
        <v>3.9</v>
      </c>
      <c r="H258" s="40">
        <v>1.8</v>
      </c>
      <c r="I258" s="40">
        <v>15.3</v>
      </c>
      <c r="J258" s="40">
        <v>111</v>
      </c>
      <c r="K258" s="41"/>
      <c r="L258" s="40">
        <v>3</v>
      </c>
    </row>
    <row r="259" spans="1:12" ht="15" x14ac:dyDescent="0.25">
      <c r="A259" s="23"/>
      <c r="B259" s="15"/>
      <c r="C259" s="11"/>
      <c r="D259" s="6"/>
      <c r="E259" s="52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670</v>
      </c>
      <c r="G260" s="19">
        <f t="shared" ref="G260:J260" si="112">SUM(G253:G259)</f>
        <v>17.2</v>
      </c>
      <c r="H260" s="19">
        <f t="shared" si="112"/>
        <v>15.31</v>
      </c>
      <c r="I260" s="19">
        <f t="shared" si="112"/>
        <v>92.5</v>
      </c>
      <c r="J260" s="19">
        <f t="shared" si="112"/>
        <v>680.2</v>
      </c>
      <c r="K260" s="25"/>
      <c r="L260" s="19">
        <f t="shared" ref="L260" si="113">SUM(L253:L259)</f>
        <v>115.5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52" t="s">
        <v>58</v>
      </c>
      <c r="F262" s="40">
        <v>250</v>
      </c>
      <c r="G262" s="40">
        <v>3</v>
      </c>
      <c r="H262" s="40">
        <v>5</v>
      </c>
      <c r="I262" s="40">
        <v>18</v>
      </c>
      <c r="J262" s="40">
        <v>131</v>
      </c>
      <c r="K262" s="41">
        <v>100</v>
      </c>
      <c r="L262" s="40">
        <v>21</v>
      </c>
    </row>
    <row r="263" spans="1:12" ht="15" x14ac:dyDescent="0.25">
      <c r="A263" s="23"/>
      <c r="B263" s="15"/>
      <c r="C263" s="11"/>
      <c r="D263" s="7" t="s">
        <v>26</v>
      </c>
      <c r="E263" s="52" t="s">
        <v>42</v>
      </c>
      <c r="F263" s="40">
        <v>180</v>
      </c>
      <c r="G263" s="40">
        <v>5.9</v>
      </c>
      <c r="H263" s="40">
        <v>3.8</v>
      </c>
      <c r="I263" s="40">
        <v>35</v>
      </c>
      <c r="J263" s="40">
        <v>199</v>
      </c>
      <c r="K263" s="41">
        <v>256</v>
      </c>
      <c r="L263" s="40">
        <v>12.8</v>
      </c>
    </row>
    <row r="264" spans="1:12" ht="15" x14ac:dyDescent="0.25">
      <c r="A264" s="23"/>
      <c r="B264" s="15"/>
      <c r="C264" s="11"/>
      <c r="D264" s="7" t="s">
        <v>27</v>
      </c>
      <c r="E264" s="52" t="s">
        <v>64</v>
      </c>
      <c r="F264" s="53">
        <v>100</v>
      </c>
      <c r="G264" s="54">
        <v>15.9</v>
      </c>
      <c r="H264" s="53">
        <v>15.3</v>
      </c>
      <c r="I264" s="53">
        <v>9.1</v>
      </c>
      <c r="J264" s="53">
        <v>260.2</v>
      </c>
      <c r="K264" s="55">
        <v>372</v>
      </c>
      <c r="L264" s="40">
        <v>61.8</v>
      </c>
    </row>
    <row r="265" spans="1:12" ht="15" x14ac:dyDescent="0.25">
      <c r="A265" s="23"/>
      <c r="B265" s="15"/>
      <c r="C265" s="11"/>
      <c r="D265" s="7" t="s">
        <v>28</v>
      </c>
      <c r="E265" s="52" t="s">
        <v>51</v>
      </c>
      <c r="F265" s="40">
        <v>200</v>
      </c>
      <c r="G265" s="40">
        <v>4</v>
      </c>
      <c r="H265" s="40">
        <v>3</v>
      </c>
      <c r="I265" s="40">
        <v>25</v>
      </c>
      <c r="J265" s="40">
        <v>145</v>
      </c>
      <c r="K265" s="41">
        <v>462</v>
      </c>
      <c r="L265" s="40">
        <v>16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35</v>
      </c>
      <c r="H270" s="19">
        <f t="shared" si="114"/>
        <v>28.900000000000002</v>
      </c>
      <c r="I270" s="19">
        <f t="shared" si="114"/>
        <v>123.69999999999999</v>
      </c>
      <c r="J270" s="19">
        <f t="shared" si="114"/>
        <v>945.2</v>
      </c>
      <c r="K270" s="25"/>
      <c r="L270" s="19">
        <f t="shared" ref="L270" si="115">SUM(L261:L269)</f>
        <v>117.6</v>
      </c>
    </row>
    <row r="271" spans="1:12" ht="15.75" customHeight="1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1500</v>
      </c>
      <c r="G271" s="30">
        <f t="shared" ref="G271:J271" si="116">G260+G270</f>
        <v>52.2</v>
      </c>
      <c r="H271" s="30">
        <f t="shared" si="116"/>
        <v>44.21</v>
      </c>
      <c r="I271" s="30">
        <f t="shared" si="116"/>
        <v>216.2</v>
      </c>
      <c r="J271" s="30">
        <f t="shared" si="116"/>
        <v>1625.4</v>
      </c>
      <c r="K271" s="30"/>
      <c r="L271" s="30">
        <f t="shared" ref="L271" si="117">L260+L270</f>
        <v>233.1</v>
      </c>
    </row>
    <row r="272" spans="1:12" ht="15" x14ac:dyDescent="0.25">
      <c r="A272" s="20">
        <v>1</v>
      </c>
      <c r="B272" s="21">
        <v>15</v>
      </c>
      <c r="C272" s="22" t="s">
        <v>18</v>
      </c>
      <c r="D272" s="5" t="s">
        <v>19</v>
      </c>
      <c r="E272" s="79" t="s">
        <v>74</v>
      </c>
      <c r="F272" s="37">
        <v>200</v>
      </c>
      <c r="G272" s="37">
        <v>5.9</v>
      </c>
      <c r="H272" s="37">
        <v>7.7</v>
      </c>
      <c r="I272" s="37">
        <v>35.5</v>
      </c>
      <c r="J272" s="37">
        <v>286.10000000000002</v>
      </c>
      <c r="K272" s="38">
        <v>214</v>
      </c>
      <c r="L272" s="37">
        <v>38</v>
      </c>
    </row>
    <row r="273" spans="1:12" ht="15" x14ac:dyDescent="0.25">
      <c r="A273" s="23"/>
      <c r="B273" s="15"/>
      <c r="C273" s="11"/>
      <c r="D273" s="6"/>
      <c r="E273" s="80" t="s">
        <v>46</v>
      </c>
      <c r="F273" s="40">
        <v>200</v>
      </c>
      <c r="G273" s="40">
        <v>3.3</v>
      </c>
      <c r="H273" s="40">
        <v>4.5999999999999996</v>
      </c>
      <c r="I273" s="40">
        <v>14.4</v>
      </c>
      <c r="J273" s="40">
        <v>106.4</v>
      </c>
      <c r="K273" s="41">
        <v>465</v>
      </c>
      <c r="L273" s="40">
        <v>17.5</v>
      </c>
    </row>
    <row r="274" spans="1:12" ht="15" x14ac:dyDescent="0.25">
      <c r="A274" s="23"/>
      <c r="B274" s="15"/>
      <c r="C274" s="11"/>
      <c r="D274" s="7" t="s">
        <v>20</v>
      </c>
      <c r="E274" s="52" t="s">
        <v>40</v>
      </c>
      <c r="F274" s="53">
        <v>40</v>
      </c>
      <c r="G274" s="54">
        <v>1.7</v>
      </c>
      <c r="H274" s="53">
        <v>0</v>
      </c>
      <c r="I274" s="53">
        <v>19.2</v>
      </c>
      <c r="J274" s="53">
        <v>103</v>
      </c>
      <c r="K274" s="55"/>
      <c r="L274" s="40">
        <v>2.5</v>
      </c>
    </row>
    <row r="275" spans="1:12" ht="15" x14ac:dyDescent="0.25">
      <c r="A275" s="23"/>
      <c r="B275" s="15"/>
      <c r="C275" s="11"/>
      <c r="D275" s="7" t="s">
        <v>21</v>
      </c>
      <c r="E275" s="52" t="s">
        <v>39</v>
      </c>
      <c r="F275" s="40">
        <v>125</v>
      </c>
      <c r="G275" s="40">
        <v>6.8</v>
      </c>
      <c r="H275" s="40">
        <v>6.9</v>
      </c>
      <c r="I275" s="40">
        <v>9.4</v>
      </c>
      <c r="J275" s="40">
        <v>68.400000000000006</v>
      </c>
      <c r="K275" s="41"/>
      <c r="L275" s="40">
        <v>40</v>
      </c>
    </row>
    <row r="276" spans="1:12" ht="15" x14ac:dyDescent="0.25">
      <c r="A276" s="23"/>
      <c r="B276" s="15"/>
      <c r="C276" s="11"/>
      <c r="D276" s="7" t="s">
        <v>22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565</v>
      </c>
      <c r="G279" s="19">
        <f t="shared" ref="G279:J279" si="118">SUM(G272:G278)</f>
        <v>17.7</v>
      </c>
      <c r="H279" s="19">
        <f t="shared" si="118"/>
        <v>19.200000000000003</v>
      </c>
      <c r="I279" s="19">
        <f t="shared" si="118"/>
        <v>78.5</v>
      </c>
      <c r="J279" s="19">
        <f t="shared" si="118"/>
        <v>563.9</v>
      </c>
      <c r="K279" s="25"/>
      <c r="L279" s="19">
        <f t="shared" ref="L279" si="119">SUM(L272:L278)</f>
        <v>98</v>
      </c>
    </row>
    <row r="280" spans="1:12" ht="15" x14ac:dyDescent="0.25">
      <c r="A280" s="26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25</v>
      </c>
      <c r="E281" s="52" t="s">
        <v>47</v>
      </c>
      <c r="F281" s="40">
        <v>250</v>
      </c>
      <c r="G281" s="40">
        <v>6.6</v>
      </c>
      <c r="H281" s="40">
        <v>2.2000000000000002</v>
      </c>
      <c r="I281" s="40">
        <v>21.8</v>
      </c>
      <c r="J281" s="40">
        <v>144.5</v>
      </c>
      <c r="K281" s="41">
        <v>128</v>
      </c>
      <c r="L281" s="40">
        <v>12.7</v>
      </c>
    </row>
    <row r="282" spans="1:12" ht="15" x14ac:dyDescent="0.25">
      <c r="A282" s="23"/>
      <c r="B282" s="15"/>
      <c r="C282" s="11"/>
      <c r="D282" s="7" t="s">
        <v>26</v>
      </c>
      <c r="E282" s="80" t="s">
        <v>75</v>
      </c>
      <c r="F282" s="40">
        <v>100</v>
      </c>
      <c r="G282" s="40">
        <v>12.9</v>
      </c>
      <c r="H282" s="40">
        <v>10.8</v>
      </c>
      <c r="I282" s="40">
        <v>9.1</v>
      </c>
      <c r="J282" s="40">
        <v>220</v>
      </c>
      <c r="K282" s="41">
        <v>350</v>
      </c>
      <c r="L282" s="40">
        <v>98</v>
      </c>
    </row>
    <row r="283" spans="1:12" ht="15" x14ac:dyDescent="0.25">
      <c r="A283" s="23"/>
      <c r="B283" s="15"/>
      <c r="C283" s="11"/>
      <c r="D283" s="7" t="s">
        <v>27</v>
      </c>
      <c r="E283" s="52" t="s">
        <v>48</v>
      </c>
      <c r="F283" s="40">
        <v>180</v>
      </c>
      <c r="G283" s="40">
        <v>4.3</v>
      </c>
      <c r="H283" s="40">
        <v>10.1</v>
      </c>
      <c r="I283" s="40">
        <v>24.6</v>
      </c>
      <c r="J283" s="40">
        <v>191.3</v>
      </c>
      <c r="K283" s="41">
        <v>377</v>
      </c>
      <c r="L283" s="40">
        <v>20</v>
      </c>
    </row>
    <row r="284" spans="1:12" ht="15" x14ac:dyDescent="0.25">
      <c r="A284" s="23"/>
      <c r="B284" s="15"/>
      <c r="C284" s="11"/>
      <c r="D284" s="7" t="s">
        <v>28</v>
      </c>
      <c r="E284" s="80" t="s">
        <v>59</v>
      </c>
      <c r="F284" s="40">
        <v>200</v>
      </c>
      <c r="G284" s="40">
        <v>0</v>
      </c>
      <c r="H284" s="40">
        <v>3</v>
      </c>
      <c r="I284" s="40">
        <v>10</v>
      </c>
      <c r="J284" s="40">
        <v>56</v>
      </c>
      <c r="K284" s="41">
        <v>457</v>
      </c>
      <c r="L284" s="40">
        <v>4.2</v>
      </c>
    </row>
    <row r="285" spans="1:12" ht="15" x14ac:dyDescent="0.25">
      <c r="A285" s="23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23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830</v>
      </c>
      <c r="G289" s="19">
        <f t="shared" ref="G289:J289" si="120">SUM(G280:G288)</f>
        <v>30</v>
      </c>
      <c r="H289" s="19">
        <f t="shared" si="120"/>
        <v>27.900000000000002</v>
      </c>
      <c r="I289" s="19">
        <f t="shared" si="120"/>
        <v>102.1</v>
      </c>
      <c r="J289" s="19">
        <f t="shared" si="120"/>
        <v>821.8</v>
      </c>
      <c r="K289" s="25"/>
      <c r="L289" s="19">
        <f t="shared" ref="L289" si="121">SUM(L280:L288)</f>
        <v>140.89999999999998</v>
      </c>
    </row>
    <row r="290" spans="1:12" ht="15.75" customHeight="1" thickBot="1" x14ac:dyDescent="0.25">
      <c r="A290" s="27">
        <f>A272</f>
        <v>1</v>
      </c>
      <c r="B290" s="28">
        <f>B272</f>
        <v>15</v>
      </c>
      <c r="C290" s="83" t="s">
        <v>4</v>
      </c>
      <c r="D290" s="84"/>
      <c r="E290" s="29"/>
      <c r="F290" s="30">
        <f>F279+F289</f>
        <v>1395</v>
      </c>
      <c r="G290" s="30">
        <f t="shared" ref="G290:J290" si="122">G279+G289</f>
        <v>47.7</v>
      </c>
      <c r="H290" s="30">
        <f t="shared" si="122"/>
        <v>47.100000000000009</v>
      </c>
      <c r="I290" s="30">
        <f t="shared" si="122"/>
        <v>180.6</v>
      </c>
      <c r="J290" s="30">
        <f t="shared" si="122"/>
        <v>1385.6999999999998</v>
      </c>
      <c r="K290" s="30"/>
      <c r="L290" s="30">
        <f t="shared" ref="L290" si="123">L279+L289</f>
        <v>238.89999999999998</v>
      </c>
    </row>
    <row r="291" spans="1:12" ht="15" x14ac:dyDescent="0.25">
      <c r="A291" s="20">
        <v>2</v>
      </c>
      <c r="B291" s="21">
        <v>16</v>
      </c>
      <c r="C291" s="22" t="s">
        <v>18</v>
      </c>
      <c r="D291" s="5" t="s">
        <v>19</v>
      </c>
      <c r="E291" s="79" t="s">
        <v>76</v>
      </c>
      <c r="F291" s="37">
        <v>100</v>
      </c>
      <c r="G291" s="37">
        <v>15.9</v>
      </c>
      <c r="H291" s="37">
        <v>15.3</v>
      </c>
      <c r="I291" s="37">
        <v>9.1</v>
      </c>
      <c r="J291" s="37">
        <v>209</v>
      </c>
      <c r="K291" s="38">
        <v>339</v>
      </c>
      <c r="L291" s="37">
        <v>90.8</v>
      </c>
    </row>
    <row r="292" spans="1:12" ht="15" x14ac:dyDescent="0.25">
      <c r="A292" s="23"/>
      <c r="B292" s="15"/>
      <c r="C292" s="11"/>
      <c r="D292" s="6"/>
      <c r="E292" s="80" t="s">
        <v>77</v>
      </c>
      <c r="F292" s="40">
        <v>180</v>
      </c>
      <c r="G292" s="40">
        <v>6.9</v>
      </c>
      <c r="H292" s="40">
        <v>3.5</v>
      </c>
      <c r="I292" s="40">
        <v>37.9</v>
      </c>
      <c r="J292" s="40">
        <v>262</v>
      </c>
      <c r="K292" s="41">
        <v>202</v>
      </c>
      <c r="L292" s="40">
        <v>16.5</v>
      </c>
    </row>
    <row r="293" spans="1:12" ht="15" x14ac:dyDescent="0.25">
      <c r="A293" s="23"/>
      <c r="B293" s="15"/>
      <c r="C293" s="11"/>
      <c r="D293" s="7" t="s">
        <v>20</v>
      </c>
      <c r="E293" s="80" t="s">
        <v>60</v>
      </c>
      <c r="F293" s="40">
        <v>200</v>
      </c>
      <c r="G293" s="40">
        <v>0.1</v>
      </c>
      <c r="H293" s="40">
        <v>3.09</v>
      </c>
      <c r="I293" s="40">
        <v>9.8000000000000007</v>
      </c>
      <c r="J293" s="40">
        <v>56.4</v>
      </c>
      <c r="K293" s="41">
        <v>459</v>
      </c>
      <c r="L293" s="40">
        <v>5.5</v>
      </c>
    </row>
    <row r="294" spans="1:12" ht="15" x14ac:dyDescent="0.25">
      <c r="A294" s="23"/>
      <c r="B294" s="15"/>
      <c r="C294" s="11"/>
      <c r="D294" s="7" t="s">
        <v>21</v>
      </c>
      <c r="E294" s="52" t="s">
        <v>65</v>
      </c>
      <c r="F294" s="40">
        <v>40</v>
      </c>
      <c r="G294" s="40">
        <v>1.7</v>
      </c>
      <c r="H294" s="40">
        <v>0</v>
      </c>
      <c r="I294" s="40">
        <v>19.2</v>
      </c>
      <c r="J294" s="40">
        <v>103</v>
      </c>
      <c r="K294" s="41"/>
      <c r="L294" s="40">
        <v>2.5</v>
      </c>
    </row>
    <row r="295" spans="1:12" ht="15.75" thickBot="1" x14ac:dyDescent="0.3">
      <c r="A295" s="23"/>
      <c r="B295" s="15"/>
      <c r="C295" s="11"/>
      <c r="D295" s="7" t="s">
        <v>22</v>
      </c>
      <c r="E295" s="52" t="s">
        <v>66</v>
      </c>
      <c r="F295" s="40">
        <v>50</v>
      </c>
      <c r="G295" s="40">
        <v>3.9</v>
      </c>
      <c r="H295" s="40">
        <v>1.8</v>
      </c>
      <c r="I295" s="40">
        <v>15.3</v>
      </c>
      <c r="J295" s="40">
        <v>111</v>
      </c>
      <c r="K295" s="41"/>
      <c r="L295" s="40">
        <v>3</v>
      </c>
    </row>
    <row r="296" spans="1:12" ht="15" x14ac:dyDescent="0.25">
      <c r="A296" s="23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570</v>
      </c>
      <c r="G298" s="19">
        <f t="shared" ref="G298:J298" si="124">SUM(G291:G297)</f>
        <v>28.5</v>
      </c>
      <c r="H298" s="19">
        <f t="shared" si="124"/>
        <v>23.69</v>
      </c>
      <c r="I298" s="19">
        <f t="shared" si="124"/>
        <v>91.3</v>
      </c>
      <c r="J298" s="19">
        <f t="shared" si="124"/>
        <v>741.4</v>
      </c>
      <c r="K298" s="25"/>
      <c r="L298" s="19">
        <f t="shared" ref="L298" si="125">SUM(L291:L297)</f>
        <v>118.3</v>
      </c>
    </row>
    <row r="299" spans="1:12" ht="15" x14ac:dyDescent="0.25">
      <c r="A299" s="26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3"/>
      <c r="B300" s="15"/>
      <c r="C300" s="11"/>
      <c r="D300" s="7" t="s">
        <v>25</v>
      </c>
      <c r="E300" s="80" t="s">
        <v>78</v>
      </c>
      <c r="F300" s="40">
        <v>250</v>
      </c>
      <c r="G300" s="40">
        <v>2.6</v>
      </c>
      <c r="H300" s="40">
        <v>2.2000000000000002</v>
      </c>
      <c r="I300" s="40">
        <v>16.399999999999999</v>
      </c>
      <c r="J300" s="40">
        <v>99.6</v>
      </c>
      <c r="K300" s="41">
        <v>130</v>
      </c>
      <c r="L300" s="40">
        <v>10.8</v>
      </c>
    </row>
    <row r="301" spans="1:12" ht="15" x14ac:dyDescent="0.25">
      <c r="A301" s="23"/>
      <c r="B301" s="15"/>
      <c r="C301" s="11"/>
      <c r="D301" s="7" t="s">
        <v>26</v>
      </c>
      <c r="E301" s="80" t="s">
        <v>50</v>
      </c>
      <c r="F301" s="40">
        <v>180</v>
      </c>
      <c r="G301" s="40">
        <v>6.7</v>
      </c>
      <c r="H301" s="40">
        <v>8.6</v>
      </c>
      <c r="I301" s="40">
        <v>32.6</v>
      </c>
      <c r="J301" s="40">
        <v>262</v>
      </c>
      <c r="K301" s="41">
        <v>386</v>
      </c>
      <c r="L301" s="40">
        <v>20</v>
      </c>
    </row>
    <row r="302" spans="1:12" ht="15" x14ac:dyDescent="0.25">
      <c r="A302" s="23"/>
      <c r="B302" s="15"/>
      <c r="C302" s="11"/>
      <c r="D302" s="7" t="s">
        <v>27</v>
      </c>
      <c r="E302" s="80" t="s">
        <v>73</v>
      </c>
      <c r="F302" s="40">
        <v>100</v>
      </c>
      <c r="G302" s="40">
        <v>4</v>
      </c>
      <c r="H302" s="40">
        <v>3</v>
      </c>
      <c r="I302" s="40">
        <v>0</v>
      </c>
      <c r="J302" s="40">
        <v>261</v>
      </c>
      <c r="K302" s="41">
        <v>299</v>
      </c>
      <c r="L302" s="40">
        <v>64.5</v>
      </c>
    </row>
    <row r="303" spans="1:12" ht="15" x14ac:dyDescent="0.25">
      <c r="A303" s="23"/>
      <c r="B303" s="15"/>
      <c r="C303" s="11"/>
      <c r="D303" s="7" t="s">
        <v>28</v>
      </c>
      <c r="E303" s="52" t="s">
        <v>52</v>
      </c>
      <c r="F303" s="40">
        <v>200</v>
      </c>
      <c r="G303" s="40">
        <v>0</v>
      </c>
      <c r="H303" s="40">
        <v>0</v>
      </c>
      <c r="I303" s="40">
        <v>20</v>
      </c>
      <c r="J303" s="40">
        <v>74</v>
      </c>
      <c r="K303" s="41">
        <v>496</v>
      </c>
      <c r="L303" s="40">
        <v>7.3</v>
      </c>
    </row>
    <row r="304" spans="1:12" ht="15" x14ac:dyDescent="0.25">
      <c r="A304" s="23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23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23"/>
      <c r="B306" s="15"/>
      <c r="C306" s="11"/>
      <c r="D306" s="6"/>
      <c r="E306" s="67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19.5</v>
      </c>
      <c r="H308" s="19">
        <f t="shared" si="126"/>
        <v>15.600000000000001</v>
      </c>
      <c r="I308" s="19">
        <f t="shared" si="126"/>
        <v>105.6</v>
      </c>
      <c r="J308" s="19">
        <f t="shared" si="126"/>
        <v>906.6</v>
      </c>
      <c r="K308" s="25"/>
      <c r="L308" s="19">
        <f t="shared" ref="L308" si="127">SUM(L299:L307)</f>
        <v>108.6</v>
      </c>
    </row>
    <row r="309" spans="1:12" ht="15.75" customHeight="1" thickBot="1" x14ac:dyDescent="0.25">
      <c r="A309" s="27">
        <f>A291</f>
        <v>2</v>
      </c>
      <c r="B309" s="28">
        <f>B291</f>
        <v>16</v>
      </c>
      <c r="C309" s="83" t="s">
        <v>4</v>
      </c>
      <c r="D309" s="84"/>
      <c r="E309" s="29"/>
      <c r="F309" s="30">
        <f>F298+F308</f>
        <v>1400</v>
      </c>
      <c r="G309" s="30">
        <f t="shared" ref="G309:J309" si="128">G298+G308</f>
        <v>48</v>
      </c>
      <c r="H309" s="30">
        <f t="shared" si="128"/>
        <v>39.290000000000006</v>
      </c>
      <c r="I309" s="30">
        <f t="shared" si="128"/>
        <v>196.89999999999998</v>
      </c>
      <c r="J309" s="30">
        <f t="shared" si="128"/>
        <v>1648</v>
      </c>
      <c r="K309" s="30"/>
      <c r="L309" s="30">
        <f t="shared" ref="L309" si="129">L298+L308</f>
        <v>226.89999999999998</v>
      </c>
    </row>
    <row r="310" spans="1:12" ht="15" x14ac:dyDescent="0.25">
      <c r="A310" s="14">
        <v>2</v>
      </c>
      <c r="B310" s="15">
        <v>17</v>
      </c>
      <c r="C310" s="22" t="s">
        <v>18</v>
      </c>
      <c r="D310" s="5" t="s">
        <v>19</v>
      </c>
      <c r="E310" s="79" t="s">
        <v>79</v>
      </c>
      <c r="F310" s="37">
        <v>200</v>
      </c>
      <c r="G310" s="37">
        <v>11.5</v>
      </c>
      <c r="H310" s="37">
        <v>9.8000000000000007</v>
      </c>
      <c r="I310" s="37">
        <v>31.4</v>
      </c>
      <c r="J310" s="37">
        <v>296</v>
      </c>
      <c r="K310" s="38">
        <v>226</v>
      </c>
      <c r="L310" s="37">
        <v>28.5</v>
      </c>
    </row>
    <row r="311" spans="1:12" ht="15" x14ac:dyDescent="0.25">
      <c r="A311" s="14"/>
      <c r="B311" s="15"/>
      <c r="C311" s="11"/>
      <c r="D311" s="6"/>
      <c r="E311" s="52" t="s">
        <v>51</v>
      </c>
      <c r="F311" s="40">
        <v>200</v>
      </c>
      <c r="G311" s="40">
        <v>4</v>
      </c>
      <c r="H311" s="40">
        <v>3</v>
      </c>
      <c r="I311" s="40">
        <v>25</v>
      </c>
      <c r="J311" s="40">
        <v>145</v>
      </c>
      <c r="K311" s="41">
        <v>462</v>
      </c>
      <c r="L311" s="40">
        <v>16</v>
      </c>
    </row>
    <row r="312" spans="1:12" ht="15" x14ac:dyDescent="0.25">
      <c r="A312" s="14"/>
      <c r="B312" s="15"/>
      <c r="C312" s="11"/>
      <c r="D312" s="7" t="s">
        <v>20</v>
      </c>
      <c r="E312" s="80" t="s">
        <v>80</v>
      </c>
      <c r="F312" s="40">
        <v>15</v>
      </c>
      <c r="G312" s="40">
        <v>1</v>
      </c>
      <c r="H312" s="40">
        <v>0</v>
      </c>
      <c r="I312" s="40">
        <v>17</v>
      </c>
      <c r="J312" s="40">
        <v>126</v>
      </c>
      <c r="K312" s="41">
        <v>495</v>
      </c>
      <c r="L312" s="40">
        <v>14</v>
      </c>
    </row>
    <row r="313" spans="1:12" ht="15" x14ac:dyDescent="0.25">
      <c r="A313" s="14"/>
      <c r="B313" s="15"/>
      <c r="C313" s="11"/>
      <c r="D313" s="7" t="s">
        <v>21</v>
      </c>
      <c r="E313" s="52" t="s">
        <v>40</v>
      </c>
      <c r="F313" s="53">
        <v>40</v>
      </c>
      <c r="G313" s="54">
        <v>1.7</v>
      </c>
      <c r="H313" s="53">
        <v>0</v>
      </c>
      <c r="I313" s="53">
        <v>19.2</v>
      </c>
      <c r="J313" s="53">
        <v>103</v>
      </c>
      <c r="K313" s="55"/>
      <c r="L313" s="40">
        <v>2.5</v>
      </c>
    </row>
    <row r="314" spans="1:12" ht="15.75" thickBot="1" x14ac:dyDescent="0.3">
      <c r="A314" s="14"/>
      <c r="B314" s="15"/>
      <c r="C314" s="11"/>
      <c r="D314" s="7" t="s">
        <v>22</v>
      </c>
      <c r="E314" s="81" t="s">
        <v>57</v>
      </c>
      <c r="F314" s="40">
        <v>200</v>
      </c>
      <c r="G314" s="40">
        <v>0.8</v>
      </c>
      <c r="H314" s="40">
        <v>0.8</v>
      </c>
      <c r="I314" s="40">
        <v>19.600000000000001</v>
      </c>
      <c r="J314" s="40">
        <v>94</v>
      </c>
      <c r="K314" s="41"/>
      <c r="L314" s="40">
        <v>40</v>
      </c>
    </row>
    <row r="315" spans="1:12" ht="15" x14ac:dyDescent="0.25">
      <c r="A315" s="14"/>
      <c r="B315" s="15"/>
      <c r="C315" s="11"/>
      <c r="D315" s="6"/>
      <c r="E315" s="76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655</v>
      </c>
      <c r="G317" s="19">
        <f t="shared" ref="G317:J317" si="130">SUM(G310:G316)</f>
        <v>19</v>
      </c>
      <c r="H317" s="19">
        <f t="shared" si="130"/>
        <v>13.600000000000001</v>
      </c>
      <c r="I317" s="19">
        <f t="shared" si="130"/>
        <v>112.20000000000002</v>
      </c>
      <c r="J317" s="19">
        <f t="shared" si="130"/>
        <v>764</v>
      </c>
      <c r="K317" s="25"/>
      <c r="L317" s="19">
        <f t="shared" ref="L317" si="131">SUM(L310:L316)</f>
        <v>101</v>
      </c>
    </row>
    <row r="318" spans="1:12" ht="15" x14ac:dyDescent="0.25">
      <c r="A318" s="13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14"/>
      <c r="B319" s="15"/>
      <c r="C319" s="11"/>
      <c r="D319" s="7" t="s">
        <v>25</v>
      </c>
      <c r="E319" s="80" t="s">
        <v>53</v>
      </c>
      <c r="F319" s="40">
        <v>250</v>
      </c>
      <c r="G319" s="40">
        <v>9.6999999999999993</v>
      </c>
      <c r="H319" s="40">
        <v>9.8000000000000007</v>
      </c>
      <c r="I319" s="40">
        <v>13.1</v>
      </c>
      <c r="J319" s="40">
        <v>139</v>
      </c>
      <c r="K319" s="41">
        <v>123</v>
      </c>
      <c r="L319" s="40">
        <v>33.799999999999997</v>
      </c>
    </row>
    <row r="320" spans="1:12" ht="15" x14ac:dyDescent="0.25">
      <c r="A320" s="14"/>
      <c r="B320" s="15"/>
      <c r="C320" s="11"/>
      <c r="D320" s="7" t="s">
        <v>26</v>
      </c>
      <c r="E320" s="52" t="s">
        <v>42</v>
      </c>
      <c r="F320" s="53">
        <v>180</v>
      </c>
      <c r="G320" s="54">
        <v>5.9</v>
      </c>
      <c r="H320" s="53">
        <v>3.8</v>
      </c>
      <c r="I320" s="53">
        <v>35</v>
      </c>
      <c r="J320" s="53">
        <v>199</v>
      </c>
      <c r="K320" s="55">
        <v>256</v>
      </c>
      <c r="L320" s="40">
        <v>12.8</v>
      </c>
    </row>
    <row r="321" spans="1:12" ht="15" x14ac:dyDescent="0.25">
      <c r="A321" s="14"/>
      <c r="B321" s="15"/>
      <c r="C321" s="11"/>
      <c r="D321" s="7" t="s">
        <v>27</v>
      </c>
      <c r="E321" s="80" t="s">
        <v>81</v>
      </c>
      <c r="F321" s="40">
        <v>100</v>
      </c>
      <c r="G321" s="40">
        <v>16.3</v>
      </c>
      <c r="H321" s="40">
        <v>15.9</v>
      </c>
      <c r="I321" s="40">
        <v>17.399999999999999</v>
      </c>
      <c r="J321" s="40">
        <v>237</v>
      </c>
      <c r="K321" s="41">
        <v>327</v>
      </c>
      <c r="L321" s="40">
        <v>80</v>
      </c>
    </row>
    <row r="322" spans="1:12" ht="15" x14ac:dyDescent="0.25">
      <c r="A322" s="14"/>
      <c r="B322" s="15"/>
      <c r="C322" s="11"/>
      <c r="D322" s="7" t="s">
        <v>28</v>
      </c>
      <c r="E322" s="80" t="s">
        <v>60</v>
      </c>
      <c r="F322" s="40">
        <v>200</v>
      </c>
      <c r="G322" s="40">
        <v>0.1</v>
      </c>
      <c r="H322" s="40">
        <v>3.09</v>
      </c>
      <c r="I322" s="40">
        <v>9.8000000000000007</v>
      </c>
      <c r="J322" s="40">
        <v>56.4</v>
      </c>
      <c r="K322" s="41">
        <v>459</v>
      </c>
      <c r="L322" s="40">
        <v>5.5</v>
      </c>
    </row>
    <row r="323" spans="1:12" ht="15" x14ac:dyDescent="0.25">
      <c r="A323" s="14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14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38.199999999999996</v>
      </c>
      <c r="H327" s="19">
        <f t="shared" si="132"/>
        <v>34.39</v>
      </c>
      <c r="I327" s="19">
        <f t="shared" si="132"/>
        <v>111.89999999999999</v>
      </c>
      <c r="J327" s="19">
        <f t="shared" si="132"/>
        <v>841.4</v>
      </c>
      <c r="K327" s="25"/>
      <c r="L327" s="19">
        <f t="shared" ref="L327" si="133">SUM(L318:L326)</f>
        <v>138.1</v>
      </c>
    </row>
    <row r="328" spans="1:12" ht="15.75" customHeight="1" thickBot="1" x14ac:dyDescent="0.25">
      <c r="A328" s="31">
        <f>A310</f>
        <v>2</v>
      </c>
      <c r="B328" s="31">
        <f>B310</f>
        <v>17</v>
      </c>
      <c r="C328" s="83" t="s">
        <v>4</v>
      </c>
      <c r="D328" s="84"/>
      <c r="E328" s="29"/>
      <c r="F328" s="30">
        <f>F317+F327</f>
        <v>1485</v>
      </c>
      <c r="G328" s="30">
        <f t="shared" ref="G328:J328" si="134">G317+G327</f>
        <v>57.199999999999996</v>
      </c>
      <c r="H328" s="30">
        <f t="shared" si="134"/>
        <v>47.99</v>
      </c>
      <c r="I328" s="30">
        <f t="shared" si="134"/>
        <v>224.10000000000002</v>
      </c>
      <c r="J328" s="30">
        <f t="shared" si="134"/>
        <v>1605.4</v>
      </c>
      <c r="K328" s="30"/>
      <c r="L328" s="30">
        <f t="shared" ref="L328" si="135">L317+L327</f>
        <v>239.1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36" t="s">
        <v>61</v>
      </c>
      <c r="F329" s="37">
        <v>100</v>
      </c>
      <c r="G329" s="37">
        <v>0.9</v>
      </c>
      <c r="H329" s="37">
        <v>1.91</v>
      </c>
      <c r="I329" s="37">
        <v>2.4</v>
      </c>
      <c r="J329" s="37">
        <v>61.2</v>
      </c>
      <c r="K329" s="38"/>
      <c r="L329" s="37">
        <v>14</v>
      </c>
    </row>
    <row r="330" spans="1:12" ht="15.75" thickBot="1" x14ac:dyDescent="0.3">
      <c r="A330" s="23"/>
      <c r="B330" s="15"/>
      <c r="C330" s="11"/>
      <c r="D330" s="6"/>
      <c r="E330" s="80" t="s">
        <v>82</v>
      </c>
      <c r="F330" s="40">
        <v>200</v>
      </c>
      <c r="G330" s="40">
        <v>20</v>
      </c>
      <c r="H330" s="40">
        <v>17</v>
      </c>
      <c r="I330" s="40">
        <v>25</v>
      </c>
      <c r="J330" s="40">
        <v>333</v>
      </c>
      <c r="K330" s="41">
        <v>375</v>
      </c>
      <c r="L330" s="40">
        <v>80.5</v>
      </c>
    </row>
    <row r="331" spans="1:12" ht="15" x14ac:dyDescent="0.25">
      <c r="A331" s="23"/>
      <c r="B331" s="15"/>
      <c r="C331" s="11"/>
      <c r="D331" s="7" t="s">
        <v>20</v>
      </c>
      <c r="E331" s="48" t="s">
        <v>68</v>
      </c>
      <c r="F331" s="40">
        <v>200</v>
      </c>
      <c r="G331" s="40">
        <v>0.3</v>
      </c>
      <c r="H331" s="40">
        <v>0.2</v>
      </c>
      <c r="I331" s="40">
        <v>14.2</v>
      </c>
      <c r="J331" s="40">
        <v>60</v>
      </c>
      <c r="K331" s="41">
        <v>487</v>
      </c>
      <c r="L331" s="40">
        <v>15</v>
      </c>
    </row>
    <row r="332" spans="1:12" ht="15" x14ac:dyDescent="0.25">
      <c r="A332" s="23"/>
      <c r="B332" s="15"/>
      <c r="C332" s="11"/>
      <c r="D332" s="7" t="s">
        <v>21</v>
      </c>
      <c r="E332" s="52" t="s">
        <v>65</v>
      </c>
      <c r="F332" s="40">
        <v>40</v>
      </c>
      <c r="G332" s="40">
        <v>1.7</v>
      </c>
      <c r="H332" s="40">
        <v>0</v>
      </c>
      <c r="I332" s="40">
        <v>19.2</v>
      </c>
      <c r="J332" s="40">
        <v>103</v>
      </c>
      <c r="K332" s="41"/>
      <c r="L332" s="40">
        <v>2.5</v>
      </c>
    </row>
    <row r="333" spans="1:12" ht="15" x14ac:dyDescent="0.25">
      <c r="A333" s="23"/>
      <c r="B333" s="15"/>
      <c r="C333" s="11"/>
      <c r="D333" s="7" t="s">
        <v>22</v>
      </c>
      <c r="E333" s="52" t="s">
        <v>66</v>
      </c>
      <c r="F333" s="40">
        <v>50</v>
      </c>
      <c r="G333" s="40">
        <v>3.9</v>
      </c>
      <c r="H333" s="40">
        <v>1.8</v>
      </c>
      <c r="I333" s="40">
        <v>15.3</v>
      </c>
      <c r="J333" s="40">
        <v>111</v>
      </c>
      <c r="K333" s="41"/>
      <c r="L333" s="40">
        <v>3</v>
      </c>
    </row>
    <row r="334" spans="1:12" ht="15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590</v>
      </c>
      <c r="G336" s="19">
        <f t="shared" ref="G336:J336" si="136">SUM(G329:G335)</f>
        <v>26.799999999999997</v>
      </c>
      <c r="H336" s="19">
        <f t="shared" si="136"/>
        <v>20.91</v>
      </c>
      <c r="I336" s="19">
        <f t="shared" si="136"/>
        <v>76.099999999999994</v>
      </c>
      <c r="J336" s="19">
        <f t="shared" si="136"/>
        <v>668.2</v>
      </c>
      <c r="K336" s="25"/>
      <c r="L336" s="19">
        <f t="shared" ref="L336" si="137">SUM(L329:L335)</f>
        <v>115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52" t="s">
        <v>69</v>
      </c>
      <c r="F338" s="40">
        <v>250</v>
      </c>
      <c r="G338" s="40">
        <v>8.9</v>
      </c>
      <c r="H338" s="40">
        <v>10.9</v>
      </c>
      <c r="I338" s="40">
        <v>33.700000000000003</v>
      </c>
      <c r="J338" s="40">
        <v>93.8</v>
      </c>
      <c r="K338" s="41">
        <v>115</v>
      </c>
      <c r="L338" s="40">
        <v>16.8</v>
      </c>
    </row>
    <row r="339" spans="1:12" ht="15" x14ac:dyDescent="0.25">
      <c r="A339" s="23"/>
      <c r="B339" s="15"/>
      <c r="C339" s="11"/>
      <c r="D339" s="7" t="s">
        <v>26</v>
      </c>
      <c r="E339" s="52" t="s">
        <v>48</v>
      </c>
      <c r="F339" s="40">
        <v>180</v>
      </c>
      <c r="G339" s="40">
        <v>4.3</v>
      </c>
      <c r="H339" s="40">
        <v>10.1</v>
      </c>
      <c r="I339" s="40">
        <v>24.6</v>
      </c>
      <c r="J339" s="40">
        <v>191.3</v>
      </c>
      <c r="K339" s="41">
        <v>377</v>
      </c>
      <c r="L339" s="40">
        <v>20</v>
      </c>
    </row>
    <row r="340" spans="1:12" ht="15" x14ac:dyDescent="0.25">
      <c r="A340" s="23"/>
      <c r="B340" s="15"/>
      <c r="C340" s="11"/>
      <c r="D340" s="7" t="s">
        <v>27</v>
      </c>
      <c r="E340" s="52" t="s">
        <v>70</v>
      </c>
      <c r="F340" s="40">
        <v>100</v>
      </c>
      <c r="G340" s="40">
        <v>18.899999999999999</v>
      </c>
      <c r="H340" s="40">
        <v>13.1</v>
      </c>
      <c r="I340" s="40">
        <v>7.2</v>
      </c>
      <c r="J340" s="40">
        <v>274</v>
      </c>
      <c r="K340" s="41">
        <v>373</v>
      </c>
      <c r="L340" s="40">
        <v>86</v>
      </c>
    </row>
    <row r="341" spans="1:12" ht="15" x14ac:dyDescent="0.25">
      <c r="A341" s="23"/>
      <c r="B341" s="15"/>
      <c r="C341" s="11"/>
      <c r="D341" s="7" t="s">
        <v>28</v>
      </c>
      <c r="E341" s="52" t="s">
        <v>49</v>
      </c>
      <c r="F341" s="40">
        <v>200</v>
      </c>
      <c r="G341" s="40">
        <v>0</v>
      </c>
      <c r="H341" s="40">
        <v>0</v>
      </c>
      <c r="I341" s="40">
        <v>20</v>
      </c>
      <c r="J341" s="40">
        <v>74</v>
      </c>
      <c r="K341" s="41">
        <v>496</v>
      </c>
      <c r="L341" s="40">
        <v>7.3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38.29999999999999</v>
      </c>
      <c r="H346" s="19">
        <f t="shared" si="138"/>
        <v>35.9</v>
      </c>
      <c r="I346" s="19">
        <f t="shared" si="138"/>
        <v>122.1</v>
      </c>
      <c r="J346" s="19">
        <f t="shared" si="138"/>
        <v>843.1</v>
      </c>
      <c r="K346" s="25"/>
      <c r="L346" s="19">
        <f t="shared" ref="L346" si="139">SUM(L337:L345)</f>
        <v>136.1</v>
      </c>
    </row>
    <row r="347" spans="1:12" ht="15.75" customHeight="1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1420</v>
      </c>
      <c r="G347" s="30">
        <f t="shared" ref="G347:J347" si="140">G336+G346</f>
        <v>65.099999999999994</v>
      </c>
      <c r="H347" s="30">
        <f t="shared" si="140"/>
        <v>56.81</v>
      </c>
      <c r="I347" s="30">
        <f t="shared" si="140"/>
        <v>198.2</v>
      </c>
      <c r="J347" s="30">
        <f t="shared" si="140"/>
        <v>1511.3000000000002</v>
      </c>
      <c r="K347" s="30"/>
      <c r="L347" s="30">
        <f t="shared" ref="L347" si="141">L336+L346</f>
        <v>251.1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83</v>
      </c>
      <c r="F348" s="37">
        <v>200</v>
      </c>
      <c r="G348" s="37">
        <v>8.4</v>
      </c>
      <c r="H348" s="37">
        <v>7.6</v>
      </c>
      <c r="I348" s="37">
        <v>36.799999999999997</v>
      </c>
      <c r="J348" s="37">
        <v>296</v>
      </c>
      <c r="K348" s="38">
        <v>223</v>
      </c>
      <c r="L348" s="37">
        <v>24</v>
      </c>
    </row>
    <row r="349" spans="1:12" ht="15" x14ac:dyDescent="0.25">
      <c r="A349" s="23"/>
      <c r="B349" s="15"/>
      <c r="C349" s="11"/>
      <c r="D349" s="6"/>
      <c r="E349" s="52"/>
      <c r="F349" s="40"/>
      <c r="G349" s="40"/>
      <c r="H349" s="40"/>
      <c r="I349" s="40"/>
      <c r="J349" s="40"/>
      <c r="K349" s="41"/>
      <c r="L349" s="40"/>
    </row>
    <row r="350" spans="1:12" ht="15" x14ac:dyDescent="0.25">
      <c r="A350" s="23"/>
      <c r="B350" s="15"/>
      <c r="C350" s="11"/>
      <c r="D350" s="7" t="s">
        <v>20</v>
      </c>
      <c r="E350" s="80" t="s">
        <v>56</v>
      </c>
      <c r="F350" s="40">
        <v>200</v>
      </c>
      <c r="G350" s="40">
        <v>0</v>
      </c>
      <c r="H350" s="40">
        <v>3</v>
      </c>
      <c r="I350" s="40">
        <v>10</v>
      </c>
      <c r="J350" s="40">
        <v>56.4</v>
      </c>
      <c r="K350" s="41">
        <v>457</v>
      </c>
      <c r="L350" s="40">
        <v>3.2</v>
      </c>
    </row>
    <row r="351" spans="1:12" ht="15" x14ac:dyDescent="0.25">
      <c r="A351" s="23"/>
      <c r="B351" s="15"/>
      <c r="C351" s="11"/>
      <c r="D351" s="7" t="s">
        <v>21</v>
      </c>
      <c r="E351" s="52" t="s">
        <v>40</v>
      </c>
      <c r="F351" s="53">
        <v>40</v>
      </c>
      <c r="G351" s="54">
        <v>1.7</v>
      </c>
      <c r="H351" s="53">
        <v>0</v>
      </c>
      <c r="I351" s="53">
        <v>19.2</v>
      </c>
      <c r="J351" s="53">
        <v>103</v>
      </c>
      <c r="K351" s="55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81" t="s">
        <v>57</v>
      </c>
      <c r="F352" s="40">
        <v>200</v>
      </c>
      <c r="G352" s="40">
        <v>0.8</v>
      </c>
      <c r="H352" s="40">
        <v>0.8</v>
      </c>
      <c r="I352" s="40">
        <v>19.600000000000001</v>
      </c>
      <c r="J352" s="40">
        <v>94</v>
      </c>
      <c r="K352" s="41"/>
      <c r="L352" s="40">
        <v>44.2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640</v>
      </c>
      <c r="G355" s="19">
        <f t="shared" ref="G355:J355" si="142">SUM(G348:G354)</f>
        <v>10.9</v>
      </c>
      <c r="H355" s="19">
        <f t="shared" si="142"/>
        <v>11.4</v>
      </c>
      <c r="I355" s="19">
        <f t="shared" si="142"/>
        <v>85.6</v>
      </c>
      <c r="J355" s="19">
        <f t="shared" si="142"/>
        <v>549.4</v>
      </c>
      <c r="K355" s="25"/>
      <c r="L355" s="19">
        <f t="shared" ref="L355" si="143">SUM(L348:L354)</f>
        <v>73.900000000000006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62</v>
      </c>
      <c r="F357" s="40">
        <v>250</v>
      </c>
      <c r="G357" s="40">
        <v>2</v>
      </c>
      <c r="H357" s="40">
        <v>3</v>
      </c>
      <c r="I357" s="40">
        <v>9</v>
      </c>
      <c r="J357" s="40">
        <v>88</v>
      </c>
      <c r="K357" s="41">
        <v>104</v>
      </c>
      <c r="L357" s="40">
        <v>17.5</v>
      </c>
    </row>
    <row r="358" spans="1:12" ht="15" x14ac:dyDescent="0.25">
      <c r="A358" s="23"/>
      <c r="B358" s="15"/>
      <c r="C358" s="11"/>
      <c r="D358" s="7" t="s">
        <v>26</v>
      </c>
      <c r="E358" s="80" t="s">
        <v>84</v>
      </c>
      <c r="F358" s="40">
        <v>180</v>
      </c>
      <c r="G358" s="40">
        <v>2.9</v>
      </c>
      <c r="H358" s="40">
        <v>8.1999999999999993</v>
      </c>
      <c r="I358" s="40">
        <v>18.8</v>
      </c>
      <c r="J358" s="40">
        <v>167</v>
      </c>
      <c r="K358" s="41">
        <v>177</v>
      </c>
      <c r="L358" s="40">
        <v>29</v>
      </c>
    </row>
    <row r="359" spans="1:12" ht="15" x14ac:dyDescent="0.25">
      <c r="A359" s="23"/>
      <c r="B359" s="15"/>
      <c r="C359" s="11"/>
      <c r="D359" s="7" t="s">
        <v>27</v>
      </c>
      <c r="E359" s="52" t="s">
        <v>63</v>
      </c>
      <c r="F359" s="40">
        <v>100</v>
      </c>
      <c r="G359" s="40">
        <v>16</v>
      </c>
      <c r="H359" s="40">
        <v>15</v>
      </c>
      <c r="I359" s="40">
        <v>18</v>
      </c>
      <c r="J359" s="40">
        <v>273</v>
      </c>
      <c r="K359" s="41">
        <v>372</v>
      </c>
      <c r="L359" s="40">
        <v>90.8</v>
      </c>
    </row>
    <row r="360" spans="1:12" ht="15" x14ac:dyDescent="0.25">
      <c r="A360" s="23"/>
      <c r="B360" s="15"/>
      <c r="C360" s="11"/>
      <c r="D360" s="7" t="s">
        <v>28</v>
      </c>
      <c r="E360" s="52" t="s">
        <v>43</v>
      </c>
      <c r="F360" s="53">
        <v>200</v>
      </c>
      <c r="G360" s="54">
        <v>0</v>
      </c>
      <c r="H360" s="53">
        <v>0</v>
      </c>
      <c r="I360" s="53">
        <v>23</v>
      </c>
      <c r="J360" s="53">
        <v>90</v>
      </c>
      <c r="K360" s="55">
        <v>507</v>
      </c>
      <c r="L360" s="40">
        <v>11.5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27.099999999999998</v>
      </c>
      <c r="H365" s="19">
        <f t="shared" si="144"/>
        <v>28</v>
      </c>
      <c r="I365" s="19">
        <f t="shared" si="144"/>
        <v>105.39999999999999</v>
      </c>
      <c r="J365" s="19">
        <f t="shared" si="144"/>
        <v>828</v>
      </c>
      <c r="K365" s="25"/>
      <c r="L365" s="19">
        <f t="shared" ref="L365" si="145">SUM(L356:L364)</f>
        <v>154.80000000000001</v>
      </c>
    </row>
    <row r="366" spans="1:12" ht="15.75" customHeight="1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1470</v>
      </c>
      <c r="G366" s="30">
        <f t="shared" ref="G366:J366" si="146">G355+G365</f>
        <v>38</v>
      </c>
      <c r="H366" s="30">
        <f t="shared" si="146"/>
        <v>39.4</v>
      </c>
      <c r="I366" s="30">
        <f t="shared" si="146"/>
        <v>191</v>
      </c>
      <c r="J366" s="30">
        <f t="shared" si="146"/>
        <v>1377.4</v>
      </c>
      <c r="K366" s="30"/>
      <c r="L366" s="30">
        <f t="shared" ref="L366" si="147">L355+L365</f>
        <v>228.70000000000002</v>
      </c>
    </row>
    <row r="367" spans="1:12" ht="15" x14ac:dyDescent="0.25">
      <c r="A367" s="20">
        <v>2</v>
      </c>
      <c r="B367" s="21">
        <v>20</v>
      </c>
      <c r="C367" s="22" t="s">
        <v>18</v>
      </c>
      <c r="D367" s="5" t="s">
        <v>19</v>
      </c>
      <c r="E367" s="52" t="s">
        <v>48</v>
      </c>
      <c r="F367" s="40">
        <v>180</v>
      </c>
      <c r="G367" s="40">
        <v>4.3</v>
      </c>
      <c r="H367" s="40">
        <v>10.1</v>
      </c>
      <c r="I367" s="40">
        <v>24.6</v>
      </c>
      <c r="J367" s="40">
        <v>191.3</v>
      </c>
      <c r="K367" s="41">
        <v>377</v>
      </c>
      <c r="L367" s="40">
        <v>20</v>
      </c>
    </row>
    <row r="368" spans="1:12" ht="15" x14ac:dyDescent="0.25">
      <c r="A368" s="23"/>
      <c r="B368" s="15"/>
      <c r="C368" s="11"/>
      <c r="D368" s="6"/>
      <c r="E368" s="52" t="s">
        <v>70</v>
      </c>
      <c r="F368" s="40">
        <v>100</v>
      </c>
      <c r="G368" s="40">
        <v>18.899999999999999</v>
      </c>
      <c r="H368" s="40">
        <v>13.1</v>
      </c>
      <c r="I368" s="40">
        <v>7.2</v>
      </c>
      <c r="J368" s="40">
        <v>274</v>
      </c>
      <c r="K368" s="41">
        <v>373</v>
      </c>
      <c r="L368" s="40">
        <v>86</v>
      </c>
    </row>
    <row r="369" spans="1:12" ht="15" x14ac:dyDescent="0.25">
      <c r="A369" s="23"/>
      <c r="B369" s="15"/>
      <c r="C369" s="11"/>
      <c r="D369" s="7" t="s">
        <v>20</v>
      </c>
      <c r="E369" s="80" t="s">
        <v>85</v>
      </c>
      <c r="F369" s="40">
        <v>200</v>
      </c>
      <c r="G369" s="40">
        <v>0</v>
      </c>
      <c r="H369" s="40">
        <v>0</v>
      </c>
      <c r="I369" s="40">
        <v>20</v>
      </c>
      <c r="J369" s="40">
        <v>74</v>
      </c>
      <c r="K369" s="41">
        <v>496</v>
      </c>
      <c r="L369" s="40">
        <v>4.2</v>
      </c>
    </row>
    <row r="370" spans="1:12" ht="15" x14ac:dyDescent="0.25">
      <c r="A370" s="23"/>
      <c r="B370" s="15"/>
      <c r="C370" s="11"/>
      <c r="D370" s="7" t="s">
        <v>21</v>
      </c>
      <c r="E370" s="52" t="s">
        <v>65</v>
      </c>
      <c r="F370" s="40">
        <v>40</v>
      </c>
      <c r="G370" s="40">
        <v>1.7</v>
      </c>
      <c r="H370" s="40">
        <v>0</v>
      </c>
      <c r="I370" s="40">
        <v>19.2</v>
      </c>
      <c r="J370" s="40">
        <v>103</v>
      </c>
      <c r="K370" s="41"/>
      <c r="L370" s="40">
        <v>2.5</v>
      </c>
    </row>
    <row r="371" spans="1:12" ht="15" x14ac:dyDescent="0.25">
      <c r="A371" s="23"/>
      <c r="B371" s="15"/>
      <c r="C371" s="11"/>
      <c r="D371" s="7" t="s">
        <v>22</v>
      </c>
      <c r="E371" s="52" t="s">
        <v>66</v>
      </c>
      <c r="F371" s="40">
        <v>50</v>
      </c>
      <c r="G371" s="40">
        <v>3.9</v>
      </c>
      <c r="H371" s="40">
        <v>1.8</v>
      </c>
      <c r="I371" s="40">
        <v>15.3</v>
      </c>
      <c r="J371" s="40">
        <v>111</v>
      </c>
      <c r="K371" s="41"/>
      <c r="L371" s="40">
        <v>3</v>
      </c>
    </row>
    <row r="372" spans="1:12" ht="15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.75" thickBot="1" x14ac:dyDescent="0.3">
      <c r="A374" s="24"/>
      <c r="B374" s="17"/>
      <c r="C374" s="8"/>
      <c r="D374" s="18" t="s">
        <v>31</v>
      </c>
      <c r="E374" s="9"/>
      <c r="F374" s="19">
        <f>SUM(F367:F373)</f>
        <v>570</v>
      </c>
      <c r="G374" s="19">
        <f t="shared" ref="G374:J374" si="148">SUM(G367:G373)</f>
        <v>28.799999999999997</v>
      </c>
      <c r="H374" s="19">
        <f t="shared" si="148"/>
        <v>25</v>
      </c>
      <c r="I374" s="19">
        <f t="shared" si="148"/>
        <v>86.3</v>
      </c>
      <c r="J374" s="19">
        <f t="shared" si="148"/>
        <v>753.3</v>
      </c>
      <c r="K374" s="25"/>
      <c r="L374" s="19">
        <f t="shared" ref="L374" si="149">SUM(L367:L373)</f>
        <v>115.7</v>
      </c>
    </row>
    <row r="375" spans="1:12" ht="15" x14ac:dyDescent="0.25">
      <c r="A375" s="26">
        <f>A367</f>
        <v>2</v>
      </c>
      <c r="B375" s="13">
        <f>B367</f>
        <v>20</v>
      </c>
      <c r="C375" s="10" t="s">
        <v>23</v>
      </c>
      <c r="D375" s="7" t="s">
        <v>24</v>
      </c>
      <c r="E375" s="36" t="s">
        <v>61</v>
      </c>
      <c r="F375" s="37">
        <v>100</v>
      </c>
      <c r="G375" s="37">
        <v>0.9</v>
      </c>
      <c r="H375" s="37">
        <v>1.91</v>
      </c>
      <c r="I375" s="37">
        <v>2.4</v>
      </c>
      <c r="J375" s="37">
        <v>61.2</v>
      </c>
      <c r="K375" s="38"/>
      <c r="L375" s="37">
        <v>14</v>
      </c>
    </row>
    <row r="376" spans="1:12" ht="15" x14ac:dyDescent="0.25">
      <c r="A376" s="23"/>
      <c r="B376" s="15"/>
      <c r="C376" s="11"/>
      <c r="D376" s="7" t="s">
        <v>25</v>
      </c>
      <c r="E376" s="52" t="s">
        <v>58</v>
      </c>
      <c r="F376" s="40">
        <v>250</v>
      </c>
      <c r="G376" s="40">
        <v>3</v>
      </c>
      <c r="H376" s="40">
        <v>5</v>
      </c>
      <c r="I376" s="40">
        <v>18</v>
      </c>
      <c r="J376" s="40">
        <v>131</v>
      </c>
      <c r="K376" s="41">
        <v>100</v>
      </c>
      <c r="L376" s="40">
        <v>21</v>
      </c>
    </row>
    <row r="377" spans="1:12" ht="15" x14ac:dyDescent="0.25">
      <c r="A377" s="23"/>
      <c r="B377" s="15"/>
      <c r="C377" s="11"/>
      <c r="D377" s="7" t="s">
        <v>26</v>
      </c>
      <c r="E377" s="80" t="s">
        <v>82</v>
      </c>
      <c r="F377" s="40">
        <v>200</v>
      </c>
      <c r="G377" s="40">
        <v>20</v>
      </c>
      <c r="H377" s="40">
        <v>17</v>
      </c>
      <c r="I377" s="40">
        <v>25</v>
      </c>
      <c r="J377" s="40">
        <v>333</v>
      </c>
      <c r="K377" s="41">
        <v>375</v>
      </c>
      <c r="L377" s="40">
        <v>80.5</v>
      </c>
    </row>
    <row r="378" spans="1:12" ht="15" x14ac:dyDescent="0.25">
      <c r="A378" s="23"/>
      <c r="B378" s="15"/>
      <c r="C378" s="11"/>
      <c r="D378" s="7" t="s">
        <v>27</v>
      </c>
      <c r="E378" s="52"/>
      <c r="F378" s="40"/>
      <c r="G378" s="40"/>
      <c r="H378" s="40"/>
      <c r="I378" s="40"/>
      <c r="J378" s="40"/>
      <c r="K378" s="41"/>
      <c r="L378" s="40"/>
    </row>
    <row r="379" spans="1:12" ht="15" x14ac:dyDescent="0.25">
      <c r="A379" s="23"/>
      <c r="B379" s="15"/>
      <c r="C379" s="11"/>
      <c r="D379" s="7" t="s">
        <v>28</v>
      </c>
      <c r="E379" s="80" t="s">
        <v>60</v>
      </c>
      <c r="F379" s="40">
        <v>200</v>
      </c>
      <c r="G379" s="40">
        <v>0.1</v>
      </c>
      <c r="H379" s="40">
        <v>3.09</v>
      </c>
      <c r="I379" s="40">
        <v>9.8000000000000007</v>
      </c>
      <c r="J379" s="40">
        <v>56.4</v>
      </c>
      <c r="K379" s="41">
        <v>459</v>
      </c>
      <c r="L379" s="40">
        <v>5.5</v>
      </c>
    </row>
    <row r="380" spans="1:12" ht="15" x14ac:dyDescent="0.25">
      <c r="A380" s="23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23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850</v>
      </c>
      <c r="G384" s="19">
        <f t="shared" ref="G384:J384" si="150">SUM(G375:G383)</f>
        <v>30.2</v>
      </c>
      <c r="H384" s="19">
        <f t="shared" si="150"/>
        <v>28.8</v>
      </c>
      <c r="I384" s="19">
        <f t="shared" si="150"/>
        <v>91.8</v>
      </c>
      <c r="J384" s="19">
        <f t="shared" si="150"/>
        <v>791.6</v>
      </c>
      <c r="K384" s="25"/>
      <c r="L384" s="19">
        <f t="shared" ref="L384" si="151">SUM(L375:L383)</f>
        <v>127</v>
      </c>
    </row>
    <row r="385" spans="1:12" ht="15.75" customHeight="1" thickBot="1" x14ac:dyDescent="0.25">
      <c r="A385" s="27">
        <f>A367</f>
        <v>2</v>
      </c>
      <c r="B385" s="28">
        <f>B367</f>
        <v>20</v>
      </c>
      <c r="C385" s="83" t="s">
        <v>4</v>
      </c>
      <c r="D385" s="84"/>
      <c r="E385" s="29"/>
      <c r="F385" s="30">
        <f>F374+F384</f>
        <v>1420</v>
      </c>
      <c r="G385" s="30">
        <f t="shared" ref="G385:J385" si="152">G374+G384</f>
        <v>59</v>
      </c>
      <c r="H385" s="30">
        <f t="shared" si="152"/>
        <v>53.8</v>
      </c>
      <c r="I385" s="30">
        <f t="shared" si="152"/>
        <v>178.1</v>
      </c>
      <c r="J385" s="30">
        <f t="shared" si="152"/>
        <v>1544.9</v>
      </c>
      <c r="K385" s="30"/>
      <c r="L385" s="30">
        <f t="shared" ref="L385" si="153">L374+L384</f>
        <v>242.7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2025-08-26T05:59:01Z</dcterms:modified>
</cp:coreProperties>
</file>